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0115" windowHeight="7755" activeTab="10"/>
  </bookViews>
  <sheets>
    <sheet name="Birt" sheetId="1" r:id="rId1"/>
    <sheet name="Deat" sheetId="2" r:id="rId2"/>
    <sheet name="Imm" sheetId="3" r:id="rId3"/>
    <sheet name="Emig" sheetId="4" r:id="rId4"/>
    <sheet name="Pop" sheetId="5" r:id="rId5"/>
    <sheet name="Coun_Bir" sheetId="8" r:id="rId6"/>
    <sheet name="Coun_Deat" sheetId="10" r:id="rId7"/>
    <sheet name="Coun_Imm" sheetId="9" r:id="rId8"/>
    <sheet name="Coun_Emig" sheetId="6" r:id="rId9"/>
    <sheet name="Coun_Pop" sheetId="11" r:id="rId10"/>
    <sheet name="Table" sheetId="7" r:id="rId11"/>
  </sheets>
  <calcPr calcId="125725"/>
</workbook>
</file>

<file path=xl/calcChain.xml><?xml version="1.0" encoding="utf-8"?>
<calcChain xmlns="http://schemas.openxmlformats.org/spreadsheetml/2006/main">
  <c r="C44" i="7"/>
  <c r="D44" s="1"/>
  <c r="E44" s="1"/>
  <c r="C25"/>
  <c r="D25" s="1"/>
  <c r="E25" s="1"/>
  <c r="E6"/>
  <c r="D6"/>
  <c r="C6"/>
  <c r="J3"/>
  <c r="E48"/>
  <c r="E47"/>
  <c r="D48"/>
  <c r="D47"/>
  <c r="C48"/>
  <c r="C47"/>
  <c r="B48"/>
  <c r="B47"/>
  <c r="B44"/>
  <c r="C7" i="11"/>
  <c r="D7"/>
  <c r="E7"/>
  <c r="F7"/>
  <c r="G7"/>
  <c r="H7"/>
  <c r="I7"/>
  <c r="J7"/>
  <c r="K7"/>
  <c r="L7"/>
  <c r="M7"/>
  <c r="N7"/>
  <c r="O7"/>
  <c r="P7"/>
  <c r="B7"/>
  <c r="O7" i="6"/>
  <c r="O14"/>
  <c r="C14"/>
  <c r="D14"/>
  <c r="E14"/>
  <c r="F14"/>
  <c r="G14"/>
  <c r="H14"/>
  <c r="I14"/>
  <c r="J14"/>
  <c r="K14"/>
  <c r="L14"/>
  <c r="M14"/>
  <c r="N14"/>
  <c r="C7"/>
  <c r="D7"/>
  <c r="E7"/>
  <c r="F7"/>
  <c r="G7"/>
  <c r="H7"/>
  <c r="I7"/>
  <c r="J7"/>
  <c r="K7"/>
  <c r="L7"/>
  <c r="M7"/>
  <c r="N7"/>
  <c r="B14"/>
  <c r="B7"/>
  <c r="O14" i="9"/>
  <c r="O7"/>
  <c r="C14"/>
  <c r="D14"/>
  <c r="E14"/>
  <c r="F14"/>
  <c r="G14"/>
  <c r="H14"/>
  <c r="I14"/>
  <c r="J14"/>
  <c r="K14"/>
  <c r="L14"/>
  <c r="M14"/>
  <c r="N14"/>
  <c r="C7"/>
  <c r="D7"/>
  <c r="E7"/>
  <c r="F7"/>
  <c r="G7"/>
  <c r="H7"/>
  <c r="I7"/>
  <c r="J7"/>
  <c r="K7"/>
  <c r="L7"/>
  <c r="M7"/>
  <c r="N7"/>
  <c r="B14"/>
  <c r="B7"/>
  <c r="O7" i="10"/>
  <c r="O14"/>
  <c r="C14"/>
  <c r="D14"/>
  <c r="E14"/>
  <c r="F14"/>
  <c r="G14"/>
  <c r="H14"/>
  <c r="I14"/>
  <c r="J14"/>
  <c r="K14"/>
  <c r="L14"/>
  <c r="M14"/>
  <c r="N14"/>
  <c r="C7"/>
  <c r="D7"/>
  <c r="E7"/>
  <c r="F7"/>
  <c r="G7"/>
  <c r="H7"/>
  <c r="I7"/>
  <c r="J7"/>
  <c r="K7"/>
  <c r="L7"/>
  <c r="M7"/>
  <c r="N7"/>
  <c r="B14"/>
  <c r="B7"/>
  <c r="O7" i="8"/>
  <c r="O14"/>
  <c r="C14"/>
  <c r="D14"/>
  <c r="E14"/>
  <c r="F14"/>
  <c r="G14"/>
  <c r="H14"/>
  <c r="I14"/>
  <c r="J14"/>
  <c r="K14"/>
  <c r="L14"/>
  <c r="M14"/>
  <c r="N14"/>
  <c r="C7"/>
  <c r="D7"/>
  <c r="E7"/>
  <c r="F7"/>
  <c r="G7"/>
  <c r="H7"/>
  <c r="I7"/>
  <c r="J7"/>
  <c r="K7"/>
  <c r="L7"/>
  <c r="M7"/>
  <c r="N7"/>
  <c r="B14"/>
  <c r="B7"/>
  <c r="E29" i="7"/>
  <c r="D29"/>
  <c r="B29"/>
  <c r="C29"/>
  <c r="E28"/>
  <c r="D28"/>
  <c r="C28"/>
  <c r="B28"/>
  <c r="B25"/>
  <c r="B6"/>
  <c r="E10"/>
  <c r="E9"/>
  <c r="D10"/>
  <c r="D9"/>
  <c r="D11" s="1"/>
  <c r="C10"/>
  <c r="C9"/>
  <c r="B10"/>
  <c r="B9"/>
  <c r="B14" s="1"/>
  <c r="C5" i="11"/>
  <c r="D5"/>
  <c r="E5"/>
  <c r="F5"/>
  <c r="G5"/>
  <c r="H5"/>
  <c r="I5"/>
  <c r="J5"/>
  <c r="K5"/>
  <c r="L5"/>
  <c r="M5"/>
  <c r="N5"/>
  <c r="O5"/>
  <c r="P5"/>
  <c r="C6"/>
  <c r="D6"/>
  <c r="E6"/>
  <c r="F6"/>
  <c r="G6"/>
  <c r="H6"/>
  <c r="I6"/>
  <c r="J6"/>
  <c r="K6"/>
  <c r="L6"/>
  <c r="M6"/>
  <c r="N6"/>
  <c r="O6"/>
  <c r="P6"/>
  <c r="B6"/>
  <c r="B5"/>
  <c r="C12" i="9"/>
  <c r="D12"/>
  <c r="E12"/>
  <c r="F12"/>
  <c r="G12"/>
  <c r="H12"/>
  <c r="I12"/>
  <c r="J12"/>
  <c r="K12"/>
  <c r="L12"/>
  <c r="M12"/>
  <c r="N12"/>
  <c r="C13"/>
  <c r="D13"/>
  <c r="E13"/>
  <c r="F13"/>
  <c r="G13"/>
  <c r="H13"/>
  <c r="I13"/>
  <c r="J13"/>
  <c r="K13"/>
  <c r="L13"/>
  <c r="M13"/>
  <c r="N13"/>
  <c r="B13"/>
  <c r="O13" s="1"/>
  <c r="B12"/>
  <c r="C5"/>
  <c r="D5"/>
  <c r="E5"/>
  <c r="F5"/>
  <c r="G5"/>
  <c r="H5"/>
  <c r="I5"/>
  <c r="J5"/>
  <c r="K5"/>
  <c r="L5"/>
  <c r="M5"/>
  <c r="N5"/>
  <c r="C6"/>
  <c r="D6"/>
  <c r="E6"/>
  <c r="F6"/>
  <c r="G6"/>
  <c r="H6"/>
  <c r="I6"/>
  <c r="J6"/>
  <c r="K6"/>
  <c r="L6"/>
  <c r="M6"/>
  <c r="N6"/>
  <c r="B6"/>
  <c r="B5"/>
  <c r="C12" i="10"/>
  <c r="D12"/>
  <c r="E12"/>
  <c r="F12"/>
  <c r="G12"/>
  <c r="H12"/>
  <c r="I12"/>
  <c r="J12"/>
  <c r="K12"/>
  <c r="L12"/>
  <c r="M12"/>
  <c r="N12"/>
  <c r="C13"/>
  <c r="D13"/>
  <c r="E13"/>
  <c r="F13"/>
  <c r="G13"/>
  <c r="H13"/>
  <c r="I13"/>
  <c r="J13"/>
  <c r="K13"/>
  <c r="L13"/>
  <c r="M13"/>
  <c r="N13"/>
  <c r="B13"/>
  <c r="B12"/>
  <c r="C5"/>
  <c r="D5"/>
  <c r="E5"/>
  <c r="F5"/>
  <c r="G5"/>
  <c r="H5"/>
  <c r="I5"/>
  <c r="J5"/>
  <c r="K5"/>
  <c r="L5"/>
  <c r="M5"/>
  <c r="N5"/>
  <c r="C6"/>
  <c r="D6"/>
  <c r="E6"/>
  <c r="F6"/>
  <c r="G6"/>
  <c r="H6"/>
  <c r="I6"/>
  <c r="J6"/>
  <c r="K6"/>
  <c r="L6"/>
  <c r="M6"/>
  <c r="N6"/>
  <c r="B6"/>
  <c r="B5"/>
  <c r="C12" i="8"/>
  <c r="D12"/>
  <c r="E12"/>
  <c r="F12"/>
  <c r="G12"/>
  <c r="H12"/>
  <c r="I12"/>
  <c r="J12"/>
  <c r="K12"/>
  <c r="L12"/>
  <c r="M12"/>
  <c r="N12"/>
  <c r="C13"/>
  <c r="D13"/>
  <c r="E13"/>
  <c r="F13"/>
  <c r="G13"/>
  <c r="H13"/>
  <c r="I13"/>
  <c r="J13"/>
  <c r="K13"/>
  <c r="L13"/>
  <c r="M13"/>
  <c r="N13"/>
  <c r="B13"/>
  <c r="B12"/>
  <c r="O6"/>
  <c r="O5"/>
  <c r="C5"/>
  <c r="D5"/>
  <c r="E5"/>
  <c r="F5"/>
  <c r="G5"/>
  <c r="H5"/>
  <c r="I5"/>
  <c r="J5"/>
  <c r="K5"/>
  <c r="L5"/>
  <c r="M5"/>
  <c r="N5"/>
  <c r="C6"/>
  <c r="D6"/>
  <c r="E6"/>
  <c r="F6"/>
  <c r="G6"/>
  <c r="H6"/>
  <c r="I6"/>
  <c r="J6"/>
  <c r="K6"/>
  <c r="L6"/>
  <c r="M6"/>
  <c r="N6"/>
  <c r="B6"/>
  <c r="B5"/>
  <c r="C6" i="6"/>
  <c r="D6"/>
  <c r="E6"/>
  <c r="F6"/>
  <c r="G6"/>
  <c r="H6"/>
  <c r="I6"/>
  <c r="J6"/>
  <c r="K6"/>
  <c r="L6"/>
  <c r="M6"/>
  <c r="N6"/>
  <c r="C13"/>
  <c r="D13"/>
  <c r="E13"/>
  <c r="F13"/>
  <c r="G13"/>
  <c r="H13"/>
  <c r="I13"/>
  <c r="J13"/>
  <c r="K13"/>
  <c r="L13"/>
  <c r="M13"/>
  <c r="N13"/>
  <c r="B13"/>
  <c r="O13" s="1"/>
  <c r="B6"/>
  <c r="O6" s="1"/>
  <c r="N12"/>
  <c r="C12"/>
  <c r="D12"/>
  <c r="E12"/>
  <c r="F12"/>
  <c r="G12"/>
  <c r="H12"/>
  <c r="I12"/>
  <c r="J12"/>
  <c r="K12"/>
  <c r="L12"/>
  <c r="M12"/>
  <c r="B12"/>
  <c r="O12" s="1"/>
  <c r="C5"/>
  <c r="D5"/>
  <c r="E5"/>
  <c r="F5"/>
  <c r="G5"/>
  <c r="H5"/>
  <c r="I5"/>
  <c r="J5"/>
  <c r="K5"/>
  <c r="L5"/>
  <c r="M5"/>
  <c r="N5" s="1"/>
  <c r="B5"/>
  <c r="C14" i="7" l="1"/>
  <c r="E14"/>
  <c r="C15"/>
  <c r="E15"/>
  <c r="B11"/>
  <c r="B16" s="1"/>
  <c r="B15"/>
  <c r="C52"/>
  <c r="G10"/>
  <c r="G15" s="1"/>
  <c r="E11"/>
  <c r="E16" s="1"/>
  <c r="D16"/>
  <c r="D15"/>
  <c r="C11"/>
  <c r="C16" s="1"/>
  <c r="D14"/>
  <c r="E49"/>
  <c r="E54" s="1"/>
  <c r="E52"/>
  <c r="F48"/>
  <c r="F53" s="1"/>
  <c r="C49"/>
  <c r="C54" s="1"/>
  <c r="B49"/>
  <c r="E53"/>
  <c r="D53"/>
  <c r="D52"/>
  <c r="B53"/>
  <c r="C53"/>
  <c r="G47"/>
  <c r="G52" s="1"/>
  <c r="B52"/>
  <c r="F47"/>
  <c r="G48"/>
  <c r="G53" s="1"/>
  <c r="D49"/>
  <c r="G29"/>
  <c r="G34" s="1"/>
  <c r="D30"/>
  <c r="D35" s="1"/>
  <c r="F29"/>
  <c r="B30"/>
  <c r="B35" s="1"/>
  <c r="C33"/>
  <c r="D33"/>
  <c r="D34"/>
  <c r="C34"/>
  <c r="E33"/>
  <c r="E34"/>
  <c r="G28"/>
  <c r="G33" s="1"/>
  <c r="E30"/>
  <c r="E35" s="1"/>
  <c r="B33"/>
  <c r="F28"/>
  <c r="B34"/>
  <c r="C30"/>
  <c r="C35" s="1"/>
  <c r="F9"/>
  <c r="F14" s="1"/>
  <c r="G9"/>
  <c r="G14" s="1"/>
  <c r="F10"/>
  <c r="O12" i="9"/>
  <c r="O6"/>
  <c r="O5"/>
  <c r="O13" i="10"/>
  <c r="O12"/>
  <c r="O6"/>
  <c r="O5"/>
  <c r="O13" i="8"/>
  <c r="O12"/>
  <c r="O5" i="6"/>
  <c r="G11" i="7" l="1"/>
  <c r="G16" s="1"/>
  <c r="F11"/>
  <c r="F49"/>
  <c r="B54"/>
  <c r="G49"/>
  <c r="G54" s="1"/>
  <c r="D54"/>
  <c r="F52"/>
  <c r="H47"/>
  <c r="H52" s="1"/>
  <c r="H48"/>
  <c r="H53" s="1"/>
  <c r="H29"/>
  <c r="H34" s="1"/>
  <c r="F34"/>
  <c r="F30"/>
  <c r="F35" s="1"/>
  <c r="G30"/>
  <c r="G35" s="1"/>
  <c r="H28"/>
  <c r="H33" s="1"/>
  <c r="F33"/>
  <c r="H10"/>
  <c r="H15" s="1"/>
  <c r="F15"/>
  <c r="H9"/>
  <c r="H14" s="1"/>
  <c r="H11" l="1"/>
  <c r="H16" s="1"/>
  <c r="F16"/>
  <c r="H49"/>
  <c r="H54" s="1"/>
  <c r="F54"/>
  <c r="H30"/>
  <c r="H35" s="1"/>
</calcChain>
</file>

<file path=xl/sharedStrings.xml><?xml version="1.0" encoding="utf-8"?>
<sst xmlns="http://schemas.openxmlformats.org/spreadsheetml/2006/main" count="2571" uniqueCount="139">
  <si>
    <t>Data extracted on 20/10/2023 05:07:12 from [ESTAT]</t>
  </si>
  <si>
    <t xml:space="preserve">Dataset: </t>
  </si>
  <si>
    <t>Emigration by age group, sex and country of birth [migr_emi4ctb__custom_7972987]</t>
  </si>
  <si>
    <t xml:space="preserve">Last updated: </t>
  </si>
  <si>
    <t>21/09/2023 23:00</t>
  </si>
  <si>
    <t>Time frequency</t>
  </si>
  <si>
    <t>Annual</t>
  </si>
  <si>
    <t>Age class</t>
  </si>
  <si>
    <t>Total</t>
  </si>
  <si>
    <t>Age definition</t>
  </si>
  <si>
    <t>Age reached during the year</t>
  </si>
  <si>
    <t>Unit of measure</t>
  </si>
  <si>
    <t>Number</t>
  </si>
  <si>
    <t>Sex</t>
  </si>
  <si>
    <t>TIME</t>
  </si>
  <si>
    <t>2009</t>
  </si>
  <si>
    <t/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</si>
  <si>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</si>
  <si>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</si>
  <si>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</si>
  <si>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</si>
  <si>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</si>
  <si>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</si>
  <si>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</si>
  <si>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</si>
  <si>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</si>
  <si>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</si>
  <si>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</si>
  <si>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</si>
  <si>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C_BIRTH (Labels)</t>
  </si>
  <si>
    <t>GEO (Labels)</t>
  </si>
  <si>
    <t>Reporting country</t>
  </si>
  <si>
    <t>European Union - 27 countries (from 2020)</t>
  </si>
  <si>
    <t>:</t>
  </si>
  <si>
    <t>Belgium</t>
  </si>
  <si>
    <t>b</t>
  </si>
  <si>
    <t>Bulgaria</t>
  </si>
  <si>
    <t>p</t>
  </si>
  <si>
    <t>Czechia</t>
  </si>
  <si>
    <t>Denmark</t>
  </si>
  <si>
    <t>Germany</t>
  </si>
  <si>
    <t>e</t>
  </si>
  <si>
    <t>be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</si>
  <si>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</si>
  <si>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</si>
  <si>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</si>
  <si>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</si>
  <si>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</si>
  <si>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</si>
  <si>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</si>
  <si>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</si>
  <si>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</si>
  <si>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</si>
  <si>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</si>
  <si>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</si>
  <si>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</si>
  <si>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</si>
  <si>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</si>
  <si>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</si>
  <si>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ep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</si>
  <si>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</si>
  <si>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</si>
  <si>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</si>
  <si>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</si>
  <si>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</si>
  <si>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</si>
  <si>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</si>
  <si>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</si>
  <si>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</si>
  <si>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Switzerland</t>
  </si>
  <si>
    <t>United Kingdom</t>
  </si>
  <si>
    <t>Montenegro</t>
  </si>
  <si>
    <t>North Macedonia</t>
  </si>
  <si>
    <t>Ukraine</t>
  </si>
  <si>
    <t>Foreign country</t>
  </si>
  <si>
    <t>Special value</t>
  </si>
  <si>
    <t>not available</t>
  </si>
  <si>
    <t>Available flags:</t>
  </si>
  <si>
    <t>estimated, provisional</t>
  </si>
  <si>
    <t>break in time series, estimated</t>
  </si>
  <si>
    <t>break in time series</t>
  </si>
  <si>
    <t>estimated</t>
  </si>
  <si>
    <t>provisional</t>
  </si>
  <si>
    <t>Data extracted on 20/10/2023 05:10:35 from [ESTAT]</t>
  </si>
  <si>
    <t>Immigration by age group, sex and country of birth [migr_imm3ctb__custom_7973027]</t>
  </si>
  <si>
    <t>26/09/2023 23:00</t>
  </si>
  <si>
    <t>bep</t>
  </si>
  <si>
    <t>break in time series, estimated, provisional</t>
  </si>
  <si>
    <t>Data extracted on 20/10/2023 05:12:46 from [ESTAT]</t>
  </si>
  <si>
    <t>Deaths by age, sex and country of birth [demo_macbc__custom_7973053]</t>
  </si>
  <si>
    <t>25/09/2023 23:00</t>
  </si>
  <si>
    <t>European Union - 28 countries (2013-2020)</t>
  </si>
  <si>
    <t>European Union - 27 countries (2007-2013)</t>
  </si>
  <si>
    <t>Euro area – 20 countries (from 2023)</t>
  </si>
  <si>
    <t>Euro area - 19 countries  (2015-2022)</t>
  </si>
  <si>
    <t>Germany including former GDR</t>
  </si>
  <si>
    <t>European Economic Area (EU28 - 2013-2020 and IS, LI, NO)</t>
  </si>
  <si>
    <t>European Economic Area (EU27 - 2007-2013 and IS, LI, NO)</t>
  </si>
  <si>
    <t>European Free Trade Association</t>
  </si>
  <si>
    <t>Albania</t>
  </si>
  <si>
    <t>Serbia</t>
  </si>
  <si>
    <t>Türkiye</t>
  </si>
  <si>
    <t>Kosovo (under United Nations Security Council Resolution 1244/99)</t>
  </si>
  <si>
    <t>Georgia</t>
  </si>
  <si>
    <t>Andorra</t>
  </si>
  <si>
    <t>San Marino</t>
  </si>
  <si>
    <t>Armenia</t>
  </si>
  <si>
    <t>Azerbaijan</t>
  </si>
  <si>
    <t>Data extracted on 20/10/2023 05:15:08 from [ESTAT]</t>
  </si>
  <si>
    <t>Live births by mother's age and country of birth [demo_facbc__custom_7973063]</t>
  </si>
  <si>
    <t>Moldova</t>
  </si>
  <si>
    <t>Data extracted on 20/10/2023 05:16:54 from [ESTAT]</t>
  </si>
  <si>
    <t>Population change - Demographic balance and crude rates at national level [demo_gind__custom_7973084]</t>
  </si>
  <si>
    <t>Demographic indicator</t>
  </si>
  <si>
    <t>Population on 1 January - total</t>
  </si>
  <si>
    <t>2022</t>
  </si>
  <si>
    <t>2023</t>
  </si>
  <si>
    <t>bp</t>
  </si>
  <si>
    <t>France (metropolitan)</t>
  </si>
  <si>
    <t>Bosnia and Herzegovina</t>
  </si>
  <si>
    <t>Belarus</t>
  </si>
  <si>
    <t>Monaco</t>
  </si>
  <si>
    <t>Russia</t>
  </si>
  <si>
    <t>break in time series, provisional</t>
  </si>
  <si>
    <t>Emigration</t>
  </si>
  <si>
    <t>Foreign</t>
  </si>
  <si>
    <t>Reporting</t>
  </si>
  <si>
    <t>Births</t>
  </si>
  <si>
    <t>Immigration</t>
  </si>
  <si>
    <t>Deaths</t>
  </si>
  <si>
    <t>Population</t>
  </si>
  <si>
    <t>2009-2021</t>
  </si>
  <si>
    <t>B</t>
  </si>
  <si>
    <t>D</t>
  </si>
  <si>
    <t>I</t>
  </si>
  <si>
    <t>E</t>
  </si>
  <si>
    <t>B-D</t>
  </si>
  <si>
    <t>I-E</t>
  </si>
  <si>
    <t>Pop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</si>
</sst>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charset val="161"/>
      <scheme val="minor"/>
    </font>
    <font>
      <sz val="9"/>
      <name val="Arial"/>
    </font>
    <font>
      <b/>
      <sz val="9"/>
      <name val="Arial"/>
    </font>
    <font>
      <b/>
      <sz val="9"/>
      <color indexed="9"/>
      <name val="Arial"/>
    </font>
  </fonts>
  <fills count="7">
    <fill>
      <patternFill patternType="none"/>
    </fill>
    <fill>
      <patternFill patternType="gray125"/>
    </fill>
    <fill>
      <patternFill patternType="solid">
        <fgColor rgb="FF4669AF"/>
      </patternFill>
    </fill>
    <fill>
      <patternFill patternType="solid">
        <fgColor rgb="FF0096DC"/>
      </patternFill>
    </fill>
    <fill>
      <patternFill patternType="mediumGray">
        <bgColor indexed="22"/>
      </patternFill>
    </fill>
    <fill>
      <patternFill patternType="solid">
        <fgColor rgb="FFDCE6F1"/>
      </patternFill>
    </fill>
    <fill>
      <patternFill patternType="solid">
        <fgColor rgb="FFF6F6F6"/>
      </patternFill>
    </fill>
  </fills>
  <borders count="2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0" fillId="4" borderId="0" xfId="0" applyFill="1"/>
    <xf numFmtId="0" fontId="2" fillId="5" borderId="1" xfId="0" applyFont="1" applyFill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 shrinkToFit="1"/>
    </xf>
    <xf numFmtId="3" fontId="1" fillId="6" borderId="0" xfId="0" applyNumberFormat="1" applyFont="1" applyFill="1" applyAlignment="1">
      <alignment horizontal="right" vertical="center" shrinkToFi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3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0" fontId="3" fillId="2" borderId="1" xfId="0" applyFont="1" applyFill="1" applyBorder="1" applyAlignment="1">
      <alignment horizontal="right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barChart>
        <c:barDir val="col"/>
        <c:grouping val="clustered"/>
        <c:ser>
          <c:idx val="0"/>
          <c:order val="0"/>
          <c:tx>
            <c:strRef>
              <c:f>Table!$A$14</c:f>
              <c:strCache>
                <c:ptCount val="1"/>
                <c:pt idx="0">
                  <c:v>Foreign</c:v>
                </c:pt>
              </c:strCache>
            </c:strRef>
          </c:tx>
          <c:cat>
            <c:strRef>
              <c:f>Table!$B$13:$E$13</c:f>
              <c:strCache>
                <c:ptCount val="4"/>
                <c:pt idx="0">
                  <c:v>B</c:v>
                </c:pt>
                <c:pt idx="1">
                  <c:v>D</c:v>
                </c:pt>
                <c:pt idx="2">
                  <c:v>I</c:v>
                </c:pt>
                <c:pt idx="3">
                  <c:v>E</c:v>
                </c:pt>
              </c:strCache>
            </c:strRef>
          </c:cat>
          <c:val>
            <c:numRef>
              <c:f>Table!$B$14:$E$14</c:f>
              <c:numCache>
                <c:formatCode>0.0%</c:formatCode>
                <c:ptCount val="4"/>
                <c:pt idx="0">
                  <c:v>4.3899067310246689E-2</c:v>
                </c:pt>
                <c:pt idx="1">
                  <c:v>1.5171535812129775E-2</c:v>
                </c:pt>
                <c:pt idx="2">
                  <c:v>0.14296104067835833</c:v>
                </c:pt>
                <c:pt idx="3">
                  <c:v>4.293259533161408E-2</c:v>
                </c:pt>
              </c:numCache>
            </c:numRef>
          </c:val>
        </c:ser>
        <c:ser>
          <c:idx val="1"/>
          <c:order val="1"/>
          <c:tx>
            <c:strRef>
              <c:f>Table!$A$15</c:f>
              <c:strCache>
                <c:ptCount val="1"/>
                <c:pt idx="0">
                  <c:v>Reporting</c:v>
                </c:pt>
              </c:strCache>
            </c:strRef>
          </c:tx>
          <c:cat>
            <c:strRef>
              <c:f>Table!$B$13:$E$13</c:f>
              <c:strCache>
                <c:ptCount val="4"/>
                <c:pt idx="0">
                  <c:v>B</c:v>
                </c:pt>
                <c:pt idx="1">
                  <c:v>D</c:v>
                </c:pt>
                <c:pt idx="2">
                  <c:v>I</c:v>
                </c:pt>
                <c:pt idx="3">
                  <c:v>E</c:v>
                </c:pt>
              </c:strCache>
            </c:strRef>
          </c:cat>
          <c:val>
            <c:numRef>
              <c:f>Table!$B$15:$E$15</c:f>
              <c:numCache>
                <c:formatCode>0.0%</c:formatCode>
                <c:ptCount val="4"/>
                <c:pt idx="0">
                  <c:v>0.11634741005279944</c:v>
                </c:pt>
                <c:pt idx="1">
                  <c:v>0.11303109099086281</c:v>
                </c:pt>
                <c:pt idx="2">
                  <c:v>1.961140825857112E-2</c:v>
                </c:pt>
                <c:pt idx="3">
                  <c:v>2.5400517072231628E-2</c:v>
                </c:pt>
              </c:numCache>
            </c:numRef>
          </c:val>
        </c:ser>
        <c:axId val="120738944"/>
        <c:axId val="120740480"/>
      </c:barChart>
      <c:catAx>
        <c:axId val="120738944"/>
        <c:scaling>
          <c:orientation val="minMax"/>
        </c:scaling>
        <c:axPos val="b"/>
        <c:tickLblPos val="nextTo"/>
        <c:crossAx val="120740480"/>
        <c:crosses val="autoZero"/>
        <c:auto val="1"/>
        <c:lblAlgn val="ctr"/>
        <c:lblOffset val="100"/>
      </c:catAx>
      <c:valAx>
        <c:axId val="120740480"/>
        <c:scaling>
          <c:orientation val="minMax"/>
        </c:scaling>
        <c:axPos val="l"/>
        <c:majorGridlines/>
        <c:numFmt formatCode="0.0%" sourceLinked="1"/>
        <c:tickLblPos val="nextTo"/>
        <c:crossAx val="1207389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barChart>
        <c:barDir val="col"/>
        <c:grouping val="clustered"/>
        <c:ser>
          <c:idx val="0"/>
          <c:order val="0"/>
          <c:tx>
            <c:strRef>
              <c:f>Table!$A$14</c:f>
              <c:strCache>
                <c:ptCount val="1"/>
                <c:pt idx="0">
                  <c:v>Foreign</c:v>
                </c:pt>
              </c:strCache>
            </c:strRef>
          </c:tx>
          <c:cat>
            <c:strRef>
              <c:f>Table!$F$13:$H$13</c:f>
              <c:strCache>
                <c:ptCount val="3"/>
                <c:pt idx="0">
                  <c:v>B-D</c:v>
                </c:pt>
                <c:pt idx="1">
                  <c:v>I-E</c:v>
                </c:pt>
                <c:pt idx="2">
                  <c:v>Total</c:v>
                </c:pt>
              </c:strCache>
            </c:strRef>
          </c:cat>
          <c:val>
            <c:numRef>
              <c:f>Table!$F$14:$H$14</c:f>
              <c:numCache>
                <c:formatCode>0.0%</c:formatCode>
                <c:ptCount val="3"/>
                <c:pt idx="0">
                  <c:v>2.8727531498116913E-2</c:v>
                </c:pt>
                <c:pt idx="1">
                  <c:v>0.10002844534674424</c:v>
                </c:pt>
                <c:pt idx="2">
                  <c:v>0.12875597684486115</c:v>
                </c:pt>
              </c:numCache>
            </c:numRef>
          </c:val>
        </c:ser>
        <c:ser>
          <c:idx val="1"/>
          <c:order val="1"/>
          <c:tx>
            <c:strRef>
              <c:f>Table!$A$15</c:f>
              <c:strCache>
                <c:ptCount val="1"/>
                <c:pt idx="0">
                  <c:v>Reporting</c:v>
                </c:pt>
              </c:strCache>
            </c:strRef>
          </c:tx>
          <c:cat>
            <c:strRef>
              <c:f>Table!$F$13:$H$13</c:f>
              <c:strCache>
                <c:ptCount val="3"/>
                <c:pt idx="0">
                  <c:v>B-D</c:v>
                </c:pt>
                <c:pt idx="1">
                  <c:v>I-E</c:v>
                </c:pt>
                <c:pt idx="2">
                  <c:v>Total</c:v>
                </c:pt>
              </c:strCache>
            </c:strRef>
          </c:cat>
          <c:val>
            <c:numRef>
              <c:f>Table!$F$15:$H$15</c:f>
              <c:numCache>
                <c:formatCode>0.0%</c:formatCode>
                <c:ptCount val="3"/>
                <c:pt idx="0">
                  <c:v>3.3163190619366367E-3</c:v>
                </c:pt>
                <c:pt idx="1">
                  <c:v>-5.7891088136605082E-3</c:v>
                </c:pt>
                <c:pt idx="2">
                  <c:v>-2.4727897517238711E-3</c:v>
                </c:pt>
              </c:numCache>
            </c:numRef>
          </c:val>
        </c:ser>
        <c:axId val="120773248"/>
        <c:axId val="120779136"/>
      </c:barChart>
      <c:catAx>
        <c:axId val="120773248"/>
        <c:scaling>
          <c:orientation val="minMax"/>
        </c:scaling>
        <c:axPos val="b"/>
        <c:tickLblPos val="nextTo"/>
        <c:crossAx val="120779136"/>
        <c:crosses val="autoZero"/>
        <c:auto val="1"/>
        <c:lblAlgn val="ctr"/>
        <c:lblOffset val="100"/>
      </c:catAx>
      <c:valAx>
        <c:axId val="120779136"/>
        <c:scaling>
          <c:orientation val="minMax"/>
        </c:scaling>
        <c:axPos val="l"/>
        <c:majorGridlines/>
        <c:numFmt formatCode="0.0%" sourceLinked="1"/>
        <c:tickLblPos val="nextTo"/>
        <c:crossAx val="1207732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Table!$H$13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Table!$A$14:$A$16</c:f>
              <c:strCache>
                <c:ptCount val="3"/>
                <c:pt idx="0">
                  <c:v>Foreign</c:v>
                </c:pt>
                <c:pt idx="1">
                  <c:v>Reporting</c:v>
                </c:pt>
                <c:pt idx="2">
                  <c:v>Total</c:v>
                </c:pt>
              </c:strCache>
            </c:strRef>
          </c:cat>
          <c:val>
            <c:numRef>
              <c:f>Table!$H$14:$H$16</c:f>
              <c:numCache>
                <c:formatCode>0.0%</c:formatCode>
                <c:ptCount val="3"/>
                <c:pt idx="0">
                  <c:v>0.12875597684486115</c:v>
                </c:pt>
                <c:pt idx="1">
                  <c:v>-2.4727897517238711E-3</c:v>
                </c:pt>
                <c:pt idx="2">
                  <c:v>0.12628318709313729</c:v>
                </c:pt>
              </c:numCache>
            </c:numRef>
          </c:val>
        </c:ser>
        <c:axId val="121253248"/>
        <c:axId val="121263232"/>
      </c:barChart>
      <c:catAx>
        <c:axId val="121253248"/>
        <c:scaling>
          <c:orientation val="minMax"/>
        </c:scaling>
        <c:axPos val="b"/>
        <c:tickLblPos val="nextTo"/>
        <c:crossAx val="121263232"/>
        <c:crosses val="autoZero"/>
        <c:auto val="1"/>
        <c:lblAlgn val="ctr"/>
        <c:lblOffset val="100"/>
      </c:catAx>
      <c:valAx>
        <c:axId val="121263232"/>
        <c:scaling>
          <c:orientation val="minMax"/>
        </c:scaling>
        <c:axPos val="l"/>
        <c:majorGridlines/>
        <c:numFmt formatCode="0.0%" sourceLinked="1"/>
        <c:tickLblPos val="nextTo"/>
        <c:crossAx val="1212532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3</xdr:row>
      <xdr:rowOff>28575</xdr:rowOff>
    </xdr:from>
    <xdr:to>
      <xdr:col>16</xdr:col>
      <xdr:colOff>361950</xdr:colOff>
      <xdr:row>17</xdr:row>
      <xdr:rowOff>104775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476250</xdr:colOff>
      <xdr:row>3</xdr:row>
      <xdr:rowOff>38100</xdr:rowOff>
    </xdr:from>
    <xdr:to>
      <xdr:col>24</xdr:col>
      <xdr:colOff>171450</xdr:colOff>
      <xdr:row>17</xdr:row>
      <xdr:rowOff>114300</xdr:rowOff>
    </xdr:to>
    <xdr:graphicFrame macro="">
      <xdr:nvGraphicFramePr>
        <xdr:cNvPr id="3" name="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323850</xdr:colOff>
      <xdr:row>3</xdr:row>
      <xdr:rowOff>9525</xdr:rowOff>
    </xdr:from>
    <xdr:to>
      <xdr:col>32</xdr:col>
      <xdr:colOff>19050</xdr:colOff>
      <xdr:row>17</xdr:row>
      <xdr:rowOff>123825</xdr:rowOff>
    </xdr:to>
    <xdr:graphicFrame macro="">
      <xdr:nvGraphicFramePr>
        <xdr:cNvPr id="5" name="4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opLeftCell="A49" workbookViewId="0">
      <selection activeCell="D6" sqref="D6"/>
    </sheetView>
  </sheetViews>
  <sheetFormatPr defaultRowHeight="11.45" customHeight="1"/>
  <cols>
    <col min="1" max="1" width="17" customWidth="1"/>
    <col min="2" max="2" width="29.85546875" customWidth="1"/>
    <col min="3" max="15" width="10" customWidth="1"/>
  </cols>
  <sheetData>
    <row r="1" spans="1:15" ht="15">
      <c r="A1" s="1" t="s">
        <v>108</v>
      </c>
    </row>
    <row r="2" spans="1:15" ht="15">
      <c r="A2" s="1" t="s">
        <v>1</v>
      </c>
      <c r="B2" s="2" t="s">
        <v>109</v>
      </c>
    </row>
    <row r="3" spans="1:15" ht="15">
      <c r="A3" s="1" t="s">
        <v>3</v>
      </c>
      <c r="B3" s="1" t="s">
        <v>90</v>
      </c>
    </row>
    <row r="4" spans="1:15" ht="15"/>
    <row r="5" spans="1:15" ht="15">
      <c r="A5" s="2" t="s">
        <v>5</v>
      </c>
      <c r="C5" s="1" t="s">
        <v>6</v>
      </c>
    </row>
    <row r="6" spans="1:15" ht="15">
      <c r="A6" s="2" t="s">
        <v>11</v>
      </c>
      <c r="C6" s="1" t="s">
        <v>12</v>
      </c>
    </row>
    <row r="7" spans="1:15" ht="15">
      <c r="A7" s="2" t="s">
        <v>7</v>
      </c>
      <c r="C7" s="1" t="s">
        <v>8</v>
      </c>
    </row>
    <row r="8" spans="1:15" ht="15"/>
    <row r="9" spans="1:15" ht="15">
      <c r="A9" s="13" t="s">
        <v>14</v>
      </c>
      <c r="B9" s="13" t="s">
        <v>14</v>
      </c>
      <c r="C9" s="8" t="s">
        <v>15</v>
      </c>
      <c r="D9" s="8" t="s">
        <v>17</v>
      </c>
      <c r="E9" s="8" t="s">
        <v>18</v>
      </c>
      <c r="F9" s="8" t="s">
        <v>19</v>
      </c>
      <c r="G9" s="8" t="s">
        <v>20</v>
      </c>
      <c r="H9" s="8" t="s">
        <v>21</v>
      </c>
      <c r="I9" s="8" t="s">
        <v>22</v>
      </c>
      <c r="J9" s="8" t="s">
        <v>23</v>
      </c>
      <c r="K9" s="8" t="s">
        <v>24</v>
      </c>
      <c r="L9" s="8" t="s">
        <v>25</v>
      </c>
      <c r="M9" s="8" t="s">
        <v>26</v>
      </c>
      <c r="N9" s="8" t="s">
        <v>27</v>
      </c>
      <c r="O9" s="8" t="s">
        <v>28</v>
      </c>
    </row>
    <row r="10" spans="1:15" ht="15">
      <c r="A10" s="3" t="s">
        <v>29</v>
      </c>
      <c r="B10" s="3" t="s">
        <v>30</v>
      </c>
      <c r="C10" s="4" t="s">
        <v>16</v>
      </c>
      <c r="D10" s="4" t="s">
        <v>16</v>
      </c>
      <c r="E10" s="4" t="s">
        <v>16</v>
      </c>
      <c r="F10" s="4" t="s">
        <v>16</v>
      </c>
      <c r="G10" s="4" t="s">
        <v>16</v>
      </c>
      <c r="H10" s="4" t="s">
        <v>16</v>
      </c>
      <c r="I10" s="4" t="s">
        <v>16</v>
      </c>
      <c r="J10" s="4" t="s">
        <v>16</v>
      </c>
      <c r="K10" s="4" t="s">
        <v>16</v>
      </c>
      <c r="L10" s="4" t="s">
        <v>16</v>
      </c>
      <c r="M10" s="4" t="s">
        <v>16</v>
      </c>
      <c r="N10" s="4" t="s">
        <v>16</v>
      </c>
      <c r="O10" s="4" t="s">
        <v>16</v>
      </c>
    </row>
    <row r="11" spans="1:15" ht="15">
      <c r="A11" s="5" t="s">
        <v>74</v>
      </c>
      <c r="B11" s="5" t="s">
        <v>32</v>
      </c>
      <c r="C11" s="6" t="s">
        <v>33</v>
      </c>
      <c r="D11" s="6" t="s">
        <v>33</v>
      </c>
      <c r="E11" s="6" t="s">
        <v>33</v>
      </c>
      <c r="F11" s="6" t="s">
        <v>33</v>
      </c>
      <c r="G11" s="6">
        <v>763794</v>
      </c>
      <c r="H11" s="6">
        <v>793969</v>
      </c>
      <c r="I11" s="6">
        <v>811974</v>
      </c>
      <c r="J11" s="6">
        <v>859050</v>
      </c>
      <c r="K11" s="6">
        <v>863551</v>
      </c>
      <c r="L11" s="6">
        <v>865412</v>
      </c>
      <c r="M11" s="6">
        <v>872180</v>
      </c>
      <c r="N11" s="6">
        <v>855426</v>
      </c>
      <c r="O11" s="6">
        <v>840474</v>
      </c>
    </row>
    <row r="12" spans="1:15" ht="15">
      <c r="A12" s="5" t="s">
        <v>74</v>
      </c>
      <c r="B12" s="5" t="s">
        <v>91</v>
      </c>
      <c r="C12" s="7" t="s">
        <v>33</v>
      </c>
      <c r="D12" s="7" t="s">
        <v>33</v>
      </c>
      <c r="E12" s="7" t="s">
        <v>33</v>
      </c>
      <c r="F12" s="7" t="s">
        <v>33</v>
      </c>
      <c r="G12" s="7">
        <v>960396</v>
      </c>
      <c r="H12" s="7">
        <v>993706</v>
      </c>
      <c r="I12" s="7">
        <v>1016155</v>
      </c>
      <c r="J12" s="7">
        <v>1067613</v>
      </c>
      <c r="K12" s="7">
        <v>1068285</v>
      </c>
      <c r="L12" s="7">
        <v>1062797</v>
      </c>
      <c r="M12" s="7" t="s">
        <v>33</v>
      </c>
      <c r="N12" s="7" t="s">
        <v>33</v>
      </c>
      <c r="O12" s="7" t="s">
        <v>33</v>
      </c>
    </row>
    <row r="13" spans="1:15" ht="15">
      <c r="A13" s="5" t="s">
        <v>74</v>
      </c>
      <c r="B13" s="5" t="s">
        <v>92</v>
      </c>
      <c r="C13" s="6" t="s">
        <v>33</v>
      </c>
      <c r="D13" s="6" t="s">
        <v>33</v>
      </c>
      <c r="E13" s="6" t="s">
        <v>33</v>
      </c>
      <c r="F13" s="6" t="s">
        <v>33</v>
      </c>
      <c r="G13" s="6">
        <v>954586</v>
      </c>
      <c r="H13" s="6">
        <v>987733</v>
      </c>
      <c r="I13" s="6">
        <v>1010645</v>
      </c>
      <c r="J13" s="6">
        <v>1062163</v>
      </c>
      <c r="K13" s="6">
        <v>1063200</v>
      </c>
      <c r="L13" s="6">
        <v>1058054</v>
      </c>
      <c r="M13" s="6" t="s">
        <v>33</v>
      </c>
      <c r="N13" s="6" t="s">
        <v>33</v>
      </c>
      <c r="O13" s="6" t="s">
        <v>33</v>
      </c>
    </row>
    <row r="14" spans="1:15" ht="15">
      <c r="A14" s="5" t="s">
        <v>74</v>
      </c>
      <c r="B14" s="5" t="s">
        <v>93</v>
      </c>
      <c r="C14" s="7" t="s">
        <v>33</v>
      </c>
      <c r="D14" s="7" t="s">
        <v>33</v>
      </c>
      <c r="E14" s="7" t="s">
        <v>33</v>
      </c>
      <c r="F14" s="7" t="s">
        <v>33</v>
      </c>
      <c r="G14" s="7" t="s">
        <v>33</v>
      </c>
      <c r="H14" s="7" t="s">
        <v>33</v>
      </c>
      <c r="I14" s="7" t="s">
        <v>33</v>
      </c>
      <c r="J14" s="7" t="s">
        <v>33</v>
      </c>
      <c r="K14" s="7" t="s">
        <v>33</v>
      </c>
      <c r="L14" s="7" t="s">
        <v>33</v>
      </c>
      <c r="M14" s="7" t="s">
        <v>33</v>
      </c>
      <c r="N14" s="7" t="s">
        <v>33</v>
      </c>
      <c r="O14" s="7">
        <v>758566</v>
      </c>
    </row>
    <row r="15" spans="1:15" ht="15">
      <c r="A15" s="5" t="s">
        <v>74</v>
      </c>
      <c r="B15" s="5" t="s">
        <v>94</v>
      </c>
      <c r="C15" s="6" t="s">
        <v>33</v>
      </c>
      <c r="D15" s="6" t="s">
        <v>33</v>
      </c>
      <c r="E15" s="6" t="s">
        <v>33</v>
      </c>
      <c r="F15" s="6" t="s">
        <v>33</v>
      </c>
      <c r="G15" s="6">
        <v>703399</v>
      </c>
      <c r="H15" s="6">
        <v>727699</v>
      </c>
      <c r="I15" s="6">
        <v>742524</v>
      </c>
      <c r="J15" s="6">
        <v>786124</v>
      </c>
      <c r="K15" s="6">
        <v>784214</v>
      </c>
      <c r="L15" s="6">
        <v>785924</v>
      </c>
      <c r="M15" s="6">
        <v>788431</v>
      </c>
      <c r="N15" s="6">
        <v>769701</v>
      </c>
      <c r="O15" s="6">
        <v>754347</v>
      </c>
    </row>
    <row r="16" spans="1:15" ht="15">
      <c r="A16" s="5" t="s">
        <v>74</v>
      </c>
      <c r="B16" s="5" t="s">
        <v>34</v>
      </c>
      <c r="C16" s="7">
        <v>39481</v>
      </c>
      <c r="D16" s="7">
        <v>35364</v>
      </c>
      <c r="E16" s="7">
        <v>35394</v>
      </c>
      <c r="F16" s="7">
        <v>36602</v>
      </c>
      <c r="G16" s="7">
        <v>36505</v>
      </c>
      <c r="H16" s="7">
        <v>37354</v>
      </c>
      <c r="I16" s="7">
        <v>37215</v>
      </c>
      <c r="J16" s="7">
        <v>37639</v>
      </c>
      <c r="K16" s="7">
        <v>38240</v>
      </c>
      <c r="L16" s="7">
        <v>38066</v>
      </c>
      <c r="M16" s="7">
        <v>38577</v>
      </c>
      <c r="N16" s="7">
        <v>37234</v>
      </c>
      <c r="O16" s="7">
        <v>37467</v>
      </c>
    </row>
    <row r="17" spans="1:15" ht="15">
      <c r="A17" s="5" t="s">
        <v>74</v>
      </c>
      <c r="B17" s="5" t="s">
        <v>36</v>
      </c>
      <c r="C17" s="6" t="s">
        <v>33</v>
      </c>
      <c r="D17" s="6" t="s">
        <v>33</v>
      </c>
      <c r="E17" s="6" t="s">
        <v>33</v>
      </c>
      <c r="F17" s="6" t="s">
        <v>33</v>
      </c>
      <c r="G17" s="6">
        <v>934</v>
      </c>
      <c r="H17" s="6">
        <v>1028</v>
      </c>
      <c r="I17" s="6">
        <v>1092</v>
      </c>
      <c r="J17" s="6">
        <v>937</v>
      </c>
      <c r="K17" s="6">
        <v>1061</v>
      </c>
      <c r="L17" s="6">
        <v>892</v>
      </c>
      <c r="M17" s="6">
        <v>995</v>
      </c>
      <c r="N17" s="6">
        <v>1038</v>
      </c>
      <c r="O17" s="6">
        <v>999</v>
      </c>
    </row>
    <row r="18" spans="1:15" ht="15">
      <c r="A18" s="5" t="s">
        <v>74</v>
      </c>
      <c r="B18" s="5" t="s">
        <v>38</v>
      </c>
      <c r="C18" s="7" t="s">
        <v>33</v>
      </c>
      <c r="D18" s="7" t="s">
        <v>33</v>
      </c>
      <c r="E18" s="7" t="s">
        <v>33</v>
      </c>
      <c r="F18" s="7" t="s">
        <v>33</v>
      </c>
      <c r="G18" s="7">
        <v>6693</v>
      </c>
      <c r="H18" s="7">
        <v>6975</v>
      </c>
      <c r="I18" s="7">
        <v>7530</v>
      </c>
      <c r="J18" s="7">
        <v>7645</v>
      </c>
      <c r="K18" s="7">
        <v>8304</v>
      </c>
      <c r="L18" s="7">
        <v>8530</v>
      </c>
      <c r="M18" s="7">
        <v>9200</v>
      </c>
      <c r="N18" s="7">
        <v>9364</v>
      </c>
      <c r="O18" s="7">
        <v>9706</v>
      </c>
    </row>
    <row r="19" spans="1:15" ht="15">
      <c r="A19" s="5" t="s">
        <v>74</v>
      </c>
      <c r="B19" s="5" t="s">
        <v>39</v>
      </c>
      <c r="C19" s="6">
        <v>9449</v>
      </c>
      <c r="D19" s="6">
        <v>9904</v>
      </c>
      <c r="E19" s="6">
        <v>9642</v>
      </c>
      <c r="F19" s="6">
        <v>9814</v>
      </c>
      <c r="G19" s="6">
        <v>10423</v>
      </c>
      <c r="H19" s="6">
        <v>11154</v>
      </c>
      <c r="I19" s="6">
        <v>11722</v>
      </c>
      <c r="J19" s="6">
        <v>12831</v>
      </c>
      <c r="K19" s="6">
        <v>13151</v>
      </c>
      <c r="L19" s="6">
        <v>12908</v>
      </c>
      <c r="M19" s="6">
        <v>12590</v>
      </c>
      <c r="N19" s="6">
        <v>12120</v>
      </c>
      <c r="O19" s="6">
        <v>12424</v>
      </c>
    </row>
    <row r="20" spans="1:15" ht="15">
      <c r="A20" s="5" t="s">
        <v>74</v>
      </c>
      <c r="B20" s="5" t="s">
        <v>40</v>
      </c>
      <c r="C20" s="7" t="s">
        <v>33</v>
      </c>
      <c r="D20" s="7" t="s">
        <v>33</v>
      </c>
      <c r="E20" s="7" t="s">
        <v>33</v>
      </c>
      <c r="F20" s="7" t="s">
        <v>33</v>
      </c>
      <c r="G20" s="7">
        <v>176407</v>
      </c>
      <c r="H20" s="7">
        <v>184652</v>
      </c>
      <c r="I20" s="7">
        <v>198840</v>
      </c>
      <c r="J20" s="7">
        <v>233253</v>
      </c>
      <c r="K20" s="7">
        <v>231991</v>
      </c>
      <c r="L20" s="7">
        <v>234916</v>
      </c>
      <c r="M20" s="7">
        <v>233116</v>
      </c>
      <c r="N20" s="7">
        <v>227558</v>
      </c>
      <c r="O20" s="7">
        <v>230183</v>
      </c>
    </row>
    <row r="21" spans="1:15" ht="15">
      <c r="A21" s="5" t="s">
        <v>74</v>
      </c>
      <c r="B21" s="5" t="s">
        <v>95</v>
      </c>
      <c r="C21" s="6" t="s">
        <v>33</v>
      </c>
      <c r="D21" s="6" t="s">
        <v>33</v>
      </c>
      <c r="E21" s="6" t="s">
        <v>33</v>
      </c>
      <c r="F21" s="6" t="s">
        <v>33</v>
      </c>
      <c r="G21" s="6">
        <v>176407</v>
      </c>
      <c r="H21" s="6">
        <v>184652</v>
      </c>
      <c r="I21" s="6">
        <v>198840</v>
      </c>
      <c r="J21" s="6">
        <v>233253</v>
      </c>
      <c r="K21" s="6">
        <v>231991</v>
      </c>
      <c r="L21" s="6">
        <v>234916</v>
      </c>
      <c r="M21" s="6">
        <v>233116</v>
      </c>
      <c r="N21" s="6">
        <v>227558</v>
      </c>
      <c r="O21" s="6">
        <v>230183</v>
      </c>
    </row>
    <row r="22" spans="1:15" ht="15">
      <c r="A22" s="5" t="s">
        <v>74</v>
      </c>
      <c r="B22" s="5" t="s">
        <v>43</v>
      </c>
      <c r="C22" s="7">
        <v>882</v>
      </c>
      <c r="D22" s="7">
        <v>840</v>
      </c>
      <c r="E22" s="7">
        <v>780</v>
      </c>
      <c r="F22" s="7">
        <v>757</v>
      </c>
      <c r="G22" s="7">
        <v>865</v>
      </c>
      <c r="H22" s="7">
        <v>692</v>
      </c>
      <c r="I22" s="7">
        <v>839</v>
      </c>
      <c r="J22" s="7">
        <v>778</v>
      </c>
      <c r="K22" s="7">
        <v>806</v>
      </c>
      <c r="L22" s="7">
        <v>870</v>
      </c>
      <c r="M22" s="7">
        <v>939</v>
      </c>
      <c r="N22" s="7">
        <v>924</v>
      </c>
      <c r="O22" s="7">
        <v>960</v>
      </c>
    </row>
    <row r="23" spans="1:15" ht="15">
      <c r="A23" s="5" t="s">
        <v>74</v>
      </c>
      <c r="B23" s="5" t="s">
        <v>44</v>
      </c>
      <c r="C23" s="6" t="s">
        <v>33</v>
      </c>
      <c r="D23" s="6">
        <v>16892</v>
      </c>
      <c r="E23" s="6">
        <v>16333</v>
      </c>
      <c r="F23" s="6">
        <v>16461</v>
      </c>
      <c r="G23" s="6">
        <v>16706</v>
      </c>
      <c r="H23" s="6">
        <v>15413</v>
      </c>
      <c r="I23" s="6">
        <v>15117</v>
      </c>
      <c r="J23" s="6">
        <v>15964</v>
      </c>
      <c r="K23" s="6">
        <v>15344</v>
      </c>
      <c r="L23" s="6">
        <v>15473</v>
      </c>
      <c r="M23" s="6">
        <v>15358</v>
      </c>
      <c r="N23" s="6">
        <v>14382</v>
      </c>
      <c r="O23" s="6">
        <v>14621</v>
      </c>
    </row>
    <row r="24" spans="1:15" ht="15">
      <c r="A24" s="5" t="s">
        <v>74</v>
      </c>
      <c r="B24" s="5" t="s">
        <v>45</v>
      </c>
      <c r="C24" s="7" t="s">
        <v>33</v>
      </c>
      <c r="D24" s="7" t="s">
        <v>33</v>
      </c>
      <c r="E24" s="7" t="s">
        <v>33</v>
      </c>
      <c r="F24" s="7" t="s">
        <v>33</v>
      </c>
      <c r="G24" s="7">
        <v>13283</v>
      </c>
      <c r="H24" s="7">
        <v>18023</v>
      </c>
      <c r="I24" s="7">
        <v>17743</v>
      </c>
      <c r="J24" s="7">
        <v>18436</v>
      </c>
      <c r="K24" s="7">
        <v>17800</v>
      </c>
      <c r="L24" s="7">
        <v>17886</v>
      </c>
      <c r="M24" s="7">
        <v>17420</v>
      </c>
      <c r="N24" s="7">
        <v>17815</v>
      </c>
      <c r="O24" s="7">
        <v>15433</v>
      </c>
    </row>
    <row r="25" spans="1:15" ht="15">
      <c r="A25" s="5" t="s">
        <v>74</v>
      </c>
      <c r="B25" s="5" t="s">
        <v>46</v>
      </c>
      <c r="C25" s="6">
        <v>116050</v>
      </c>
      <c r="D25" s="6">
        <v>114610</v>
      </c>
      <c r="E25" s="6">
        <v>107001</v>
      </c>
      <c r="F25" s="6">
        <v>103215</v>
      </c>
      <c r="G25" s="6">
        <v>95189</v>
      </c>
      <c r="H25" s="6">
        <v>95222</v>
      </c>
      <c r="I25" s="6">
        <v>94563</v>
      </c>
      <c r="J25" s="6">
        <v>95836</v>
      </c>
      <c r="K25" s="6">
        <v>95510</v>
      </c>
      <c r="L25" s="6">
        <v>96298</v>
      </c>
      <c r="M25" s="6">
        <v>99172</v>
      </c>
      <c r="N25" s="6">
        <v>95949</v>
      </c>
      <c r="O25" s="6">
        <v>92495</v>
      </c>
    </row>
    <row r="26" spans="1:15" ht="15">
      <c r="A26" s="5" t="s">
        <v>74</v>
      </c>
      <c r="B26" s="5" t="s">
        <v>47</v>
      </c>
      <c r="C26" s="7" t="s">
        <v>33</v>
      </c>
      <c r="D26" s="7" t="s">
        <v>33</v>
      </c>
      <c r="E26" s="7" t="s">
        <v>33</v>
      </c>
      <c r="F26" s="7" t="s">
        <v>33</v>
      </c>
      <c r="G26" s="7">
        <v>163275</v>
      </c>
      <c r="H26" s="7">
        <v>174269</v>
      </c>
      <c r="I26" s="7">
        <v>176377</v>
      </c>
      <c r="J26" s="7">
        <v>179208</v>
      </c>
      <c r="K26" s="7">
        <v>180638</v>
      </c>
      <c r="L26" s="7">
        <v>181274</v>
      </c>
      <c r="M26" s="7">
        <v>185382</v>
      </c>
      <c r="N26" s="7">
        <v>178099</v>
      </c>
      <c r="O26" s="7">
        <v>174124</v>
      </c>
    </row>
    <row r="27" spans="1:15" ht="15">
      <c r="A27" s="5" t="s">
        <v>74</v>
      </c>
      <c r="B27" s="5" t="s">
        <v>48</v>
      </c>
      <c r="C27" s="6" t="s">
        <v>33</v>
      </c>
      <c r="D27" s="6" t="s">
        <v>33</v>
      </c>
      <c r="E27" s="6" t="s">
        <v>33</v>
      </c>
      <c r="F27" s="6" t="s">
        <v>33</v>
      </c>
      <c r="G27" s="6">
        <v>5810</v>
      </c>
      <c r="H27" s="6">
        <v>5973</v>
      </c>
      <c r="I27" s="6">
        <v>5510</v>
      </c>
      <c r="J27" s="6">
        <v>5450</v>
      </c>
      <c r="K27" s="6">
        <v>5085</v>
      </c>
      <c r="L27" s="6">
        <v>4743</v>
      </c>
      <c r="M27" s="6">
        <v>4494</v>
      </c>
      <c r="N27" s="6">
        <v>4348</v>
      </c>
      <c r="O27" s="6">
        <v>4219</v>
      </c>
    </row>
    <row r="28" spans="1:15" ht="15">
      <c r="A28" s="5" t="s">
        <v>74</v>
      </c>
      <c r="B28" s="5" t="s">
        <v>49</v>
      </c>
      <c r="C28" s="7" t="s">
        <v>33</v>
      </c>
      <c r="D28" s="7" t="s">
        <v>33</v>
      </c>
      <c r="E28" s="7" t="s">
        <v>33</v>
      </c>
      <c r="F28" s="7" t="s">
        <v>33</v>
      </c>
      <c r="G28" s="7">
        <v>112395</v>
      </c>
      <c r="H28" s="7">
        <v>110873</v>
      </c>
      <c r="I28" s="7">
        <v>107601</v>
      </c>
      <c r="J28" s="7">
        <v>106638</v>
      </c>
      <c r="K28" s="7">
        <v>104883</v>
      </c>
      <c r="L28" s="7">
        <v>100634</v>
      </c>
      <c r="M28" s="7">
        <v>95302</v>
      </c>
      <c r="N28" s="7">
        <v>95019</v>
      </c>
      <c r="O28" s="7">
        <v>85977</v>
      </c>
    </row>
    <row r="29" spans="1:15" ht="15">
      <c r="A29" s="5" t="s">
        <v>74</v>
      </c>
      <c r="B29" s="5" t="s">
        <v>50</v>
      </c>
      <c r="C29" s="6" t="s">
        <v>33</v>
      </c>
      <c r="D29" s="6" t="s">
        <v>33</v>
      </c>
      <c r="E29" s="6" t="s">
        <v>33</v>
      </c>
      <c r="F29" s="6" t="s">
        <v>33</v>
      </c>
      <c r="G29" s="6">
        <v>3221</v>
      </c>
      <c r="H29" s="6">
        <v>2494</v>
      </c>
      <c r="I29" s="6">
        <v>3151</v>
      </c>
      <c r="J29" s="6">
        <v>3307</v>
      </c>
      <c r="K29" s="6">
        <v>3415</v>
      </c>
      <c r="L29" s="6">
        <v>3587</v>
      </c>
      <c r="M29" s="6">
        <v>3586</v>
      </c>
      <c r="N29" s="6">
        <v>3912</v>
      </c>
      <c r="O29" s="6">
        <v>3894</v>
      </c>
    </row>
    <row r="30" spans="1:15" ht="15">
      <c r="A30" s="5" t="s">
        <v>74</v>
      </c>
      <c r="B30" s="5" t="s">
        <v>51</v>
      </c>
      <c r="C30" s="7" t="s">
        <v>33</v>
      </c>
      <c r="D30" s="7" t="s">
        <v>33</v>
      </c>
      <c r="E30" s="7" t="s">
        <v>33</v>
      </c>
      <c r="F30" s="7">
        <v>839</v>
      </c>
      <c r="G30" s="7">
        <v>844</v>
      </c>
      <c r="H30" s="7">
        <v>888</v>
      </c>
      <c r="I30" s="7">
        <v>922</v>
      </c>
      <c r="J30" s="7">
        <v>846</v>
      </c>
      <c r="K30" s="7">
        <v>792</v>
      </c>
      <c r="L30" s="7">
        <v>776</v>
      </c>
      <c r="M30" s="7">
        <v>707</v>
      </c>
      <c r="N30" s="7">
        <v>708</v>
      </c>
      <c r="O30" s="7">
        <v>610</v>
      </c>
    </row>
    <row r="31" spans="1:15" ht="15">
      <c r="A31" s="5" t="s">
        <v>74</v>
      </c>
      <c r="B31" s="5" t="s">
        <v>52</v>
      </c>
      <c r="C31" s="6">
        <v>958</v>
      </c>
      <c r="D31" s="6">
        <v>847</v>
      </c>
      <c r="E31" s="6">
        <v>864</v>
      </c>
      <c r="F31" s="6">
        <v>832</v>
      </c>
      <c r="G31" s="6">
        <v>792</v>
      </c>
      <c r="H31" s="6">
        <v>775</v>
      </c>
      <c r="I31" s="6">
        <v>790</v>
      </c>
      <c r="J31" s="6">
        <v>730</v>
      </c>
      <c r="K31" s="6">
        <v>641</v>
      </c>
      <c r="L31" s="6">
        <v>651</v>
      </c>
      <c r="M31" s="6">
        <v>688</v>
      </c>
      <c r="N31" s="6">
        <v>646</v>
      </c>
      <c r="O31" s="6">
        <v>510</v>
      </c>
    </row>
    <row r="32" spans="1:15" ht="15">
      <c r="A32" s="5" t="s">
        <v>74</v>
      </c>
      <c r="B32" s="5" t="s">
        <v>53</v>
      </c>
      <c r="C32" s="7" t="s">
        <v>33</v>
      </c>
      <c r="D32" s="7">
        <v>3763</v>
      </c>
      <c r="E32" s="7">
        <v>3545</v>
      </c>
      <c r="F32" s="7">
        <v>3795</v>
      </c>
      <c r="G32" s="7">
        <v>3928</v>
      </c>
      <c r="H32" s="7">
        <v>3880</v>
      </c>
      <c r="I32" s="7">
        <v>3907</v>
      </c>
      <c r="J32" s="7">
        <v>3900</v>
      </c>
      <c r="K32" s="7">
        <v>3872</v>
      </c>
      <c r="L32" s="7">
        <v>4109</v>
      </c>
      <c r="M32" s="7">
        <v>4109</v>
      </c>
      <c r="N32" s="7">
        <v>4159</v>
      </c>
      <c r="O32" s="7">
        <v>4336</v>
      </c>
    </row>
    <row r="33" spans="1:15" ht="15">
      <c r="A33" s="5" t="s">
        <v>74</v>
      </c>
      <c r="B33" s="5" t="s">
        <v>54</v>
      </c>
      <c r="C33" s="6" t="s">
        <v>33</v>
      </c>
      <c r="D33" s="6" t="s">
        <v>33</v>
      </c>
      <c r="E33" s="6" t="s">
        <v>33</v>
      </c>
      <c r="F33" s="6" t="s">
        <v>33</v>
      </c>
      <c r="G33" s="6">
        <v>4378</v>
      </c>
      <c r="H33" s="6">
        <v>3818</v>
      </c>
      <c r="I33" s="6">
        <v>3375</v>
      </c>
      <c r="J33" s="6">
        <v>3362</v>
      </c>
      <c r="K33" s="6">
        <v>4368</v>
      </c>
      <c r="L33" s="6">
        <v>4520</v>
      </c>
      <c r="M33" s="6">
        <v>4326</v>
      </c>
      <c r="N33" s="6">
        <v>4139</v>
      </c>
      <c r="O33" s="6">
        <v>4102</v>
      </c>
    </row>
    <row r="34" spans="1:15" ht="15">
      <c r="A34" s="5" t="s">
        <v>74</v>
      </c>
      <c r="B34" s="5" t="s">
        <v>55</v>
      </c>
      <c r="C34" s="7">
        <v>276</v>
      </c>
      <c r="D34" s="7">
        <v>248</v>
      </c>
      <c r="E34" s="7">
        <v>345</v>
      </c>
      <c r="F34" s="7">
        <v>384</v>
      </c>
      <c r="G34" s="7">
        <v>459</v>
      </c>
      <c r="H34" s="7">
        <v>627</v>
      </c>
      <c r="I34" s="7">
        <v>671</v>
      </c>
      <c r="J34" s="7">
        <v>893</v>
      </c>
      <c r="K34" s="7">
        <v>910</v>
      </c>
      <c r="L34" s="7">
        <v>974</v>
      </c>
      <c r="M34" s="7">
        <v>1322</v>
      </c>
      <c r="N34" s="7">
        <v>1439</v>
      </c>
      <c r="O34" s="7">
        <v>1528</v>
      </c>
    </row>
    <row r="35" spans="1:15" ht="15">
      <c r="A35" s="5" t="s">
        <v>74</v>
      </c>
      <c r="B35" s="5" t="s">
        <v>56</v>
      </c>
      <c r="C35" s="6">
        <v>33914</v>
      </c>
      <c r="D35" s="6">
        <v>34607</v>
      </c>
      <c r="E35" s="6">
        <v>34324</v>
      </c>
      <c r="F35" s="6">
        <v>33852</v>
      </c>
      <c r="G35" s="6">
        <v>32581</v>
      </c>
      <c r="H35" s="6">
        <v>33645</v>
      </c>
      <c r="I35" s="6">
        <v>33359</v>
      </c>
      <c r="J35" s="6">
        <v>34384</v>
      </c>
      <c r="K35" s="6">
        <v>34104</v>
      </c>
      <c r="L35" s="6">
        <v>34799</v>
      </c>
      <c r="M35" s="6">
        <v>35661</v>
      </c>
      <c r="N35" s="6">
        <v>34939</v>
      </c>
      <c r="O35" s="6">
        <v>35631</v>
      </c>
    </row>
    <row r="36" spans="1:15" ht="15">
      <c r="A36" s="5" t="s">
        <v>74</v>
      </c>
      <c r="B36" s="5" t="s">
        <v>57</v>
      </c>
      <c r="C36" s="7">
        <v>22343</v>
      </c>
      <c r="D36" s="7">
        <v>23051</v>
      </c>
      <c r="E36" s="7">
        <v>23033</v>
      </c>
      <c r="F36" s="7">
        <v>23309</v>
      </c>
      <c r="G36" s="7">
        <v>23802</v>
      </c>
      <c r="H36" s="7">
        <v>25395</v>
      </c>
      <c r="I36" s="7">
        <v>27342</v>
      </c>
      <c r="J36" s="7">
        <v>29447</v>
      </c>
      <c r="K36" s="7">
        <v>29682</v>
      </c>
      <c r="L36" s="7">
        <v>28830</v>
      </c>
      <c r="M36" s="7">
        <v>29041</v>
      </c>
      <c r="N36" s="7">
        <v>27913</v>
      </c>
      <c r="O36" s="7">
        <v>28105</v>
      </c>
    </row>
    <row r="37" spans="1:15" ht="15">
      <c r="A37" s="5" t="s">
        <v>74</v>
      </c>
      <c r="B37" s="5" t="s">
        <v>58</v>
      </c>
      <c r="C37" s="6" t="s">
        <v>33</v>
      </c>
      <c r="D37" s="6" t="s">
        <v>33</v>
      </c>
      <c r="E37" s="6" t="s">
        <v>33</v>
      </c>
      <c r="F37" s="6" t="s">
        <v>33</v>
      </c>
      <c r="G37" s="6">
        <v>1486</v>
      </c>
      <c r="H37" s="6">
        <v>2653</v>
      </c>
      <c r="I37" s="6">
        <v>3170</v>
      </c>
      <c r="J37" s="6">
        <v>4177</v>
      </c>
      <c r="K37" s="6">
        <v>5142</v>
      </c>
      <c r="L37" s="6">
        <v>6371</v>
      </c>
      <c r="M37" s="6">
        <v>7698</v>
      </c>
      <c r="N37" s="6">
        <v>9231</v>
      </c>
      <c r="O37" s="6">
        <v>10381</v>
      </c>
    </row>
    <row r="38" spans="1:15" ht="15">
      <c r="A38" s="5" t="s">
        <v>74</v>
      </c>
      <c r="B38" s="5" t="s">
        <v>60</v>
      </c>
      <c r="C38" s="7" t="s">
        <v>33</v>
      </c>
      <c r="D38" s="7">
        <v>19168</v>
      </c>
      <c r="E38" s="7">
        <v>17918</v>
      </c>
      <c r="F38" s="7" t="s">
        <v>33</v>
      </c>
      <c r="G38" s="7">
        <v>13519</v>
      </c>
      <c r="H38" s="7">
        <v>13128</v>
      </c>
      <c r="I38" s="7">
        <v>13571</v>
      </c>
      <c r="J38" s="7">
        <v>14044</v>
      </c>
      <c r="K38" s="7">
        <v>14788</v>
      </c>
      <c r="L38" s="7">
        <v>15937</v>
      </c>
      <c r="M38" s="7">
        <v>17335</v>
      </c>
      <c r="N38" s="7">
        <v>17904</v>
      </c>
      <c r="O38" s="7">
        <v>17073</v>
      </c>
    </row>
    <row r="39" spans="1:15" ht="15">
      <c r="A39" s="5" t="s">
        <v>74</v>
      </c>
      <c r="B39" s="5" t="s">
        <v>61</v>
      </c>
      <c r="C39" s="6" t="s">
        <v>33</v>
      </c>
      <c r="D39" s="6">
        <v>15156</v>
      </c>
      <c r="E39" s="6">
        <v>17506</v>
      </c>
      <c r="F39" s="6">
        <v>20390</v>
      </c>
      <c r="G39" s="6">
        <v>1277</v>
      </c>
      <c r="H39" s="6">
        <v>3972</v>
      </c>
      <c r="I39" s="6">
        <v>5334</v>
      </c>
      <c r="J39" s="6">
        <v>4979</v>
      </c>
      <c r="K39" s="6">
        <v>7761</v>
      </c>
      <c r="L39" s="6">
        <v>6485</v>
      </c>
      <c r="M39" s="6">
        <v>9316</v>
      </c>
      <c r="N39" s="6">
        <v>11485</v>
      </c>
      <c r="O39" s="6">
        <v>10794</v>
      </c>
    </row>
    <row r="40" spans="1:15" ht="15">
      <c r="A40" s="5" t="s">
        <v>74</v>
      </c>
      <c r="B40" s="5" t="s">
        <v>62</v>
      </c>
      <c r="C40" s="7">
        <v>2148</v>
      </c>
      <c r="D40" s="7">
        <v>2234</v>
      </c>
      <c r="E40" s="7">
        <v>2114</v>
      </c>
      <c r="F40" s="7">
        <v>2266</v>
      </c>
      <c r="G40" s="7">
        <v>2402</v>
      </c>
      <c r="H40" s="7">
        <v>2499</v>
      </c>
      <c r="I40" s="7">
        <v>2693</v>
      </c>
      <c r="J40" s="7">
        <v>2588</v>
      </c>
      <c r="K40" s="7">
        <v>2594</v>
      </c>
      <c r="L40" s="7">
        <v>2624</v>
      </c>
      <c r="M40" s="7">
        <v>2693</v>
      </c>
      <c r="N40" s="7">
        <v>2960</v>
      </c>
      <c r="O40" s="7">
        <v>2955</v>
      </c>
    </row>
    <row r="41" spans="1:15" ht="15">
      <c r="A41" s="5" t="s">
        <v>74</v>
      </c>
      <c r="B41" s="5" t="s">
        <v>63</v>
      </c>
      <c r="C41" s="6">
        <v>4722</v>
      </c>
      <c r="D41" s="6" t="s">
        <v>33</v>
      </c>
      <c r="E41" s="6" t="s">
        <v>33</v>
      </c>
      <c r="F41" s="6" t="s">
        <v>33</v>
      </c>
      <c r="G41" s="6">
        <v>868</v>
      </c>
      <c r="H41" s="6">
        <v>992</v>
      </c>
      <c r="I41" s="6">
        <v>930</v>
      </c>
      <c r="J41" s="6">
        <v>1033</v>
      </c>
      <c r="K41" s="6">
        <v>1076</v>
      </c>
      <c r="L41" s="6">
        <v>1091</v>
      </c>
      <c r="M41" s="6">
        <v>1148</v>
      </c>
      <c r="N41" s="6">
        <v>1118</v>
      </c>
      <c r="O41" s="6">
        <v>1188</v>
      </c>
    </row>
    <row r="42" spans="1:15" ht="15">
      <c r="A42" s="5" t="s">
        <v>74</v>
      </c>
      <c r="B42" s="5" t="s">
        <v>64</v>
      </c>
      <c r="C42" s="7">
        <v>5217</v>
      </c>
      <c r="D42" s="7">
        <v>5696</v>
      </c>
      <c r="E42" s="7">
        <v>5798</v>
      </c>
      <c r="F42" s="7">
        <v>6299</v>
      </c>
      <c r="G42" s="7">
        <v>6358</v>
      </c>
      <c r="H42" s="7">
        <v>6878</v>
      </c>
      <c r="I42" s="7">
        <v>6893</v>
      </c>
      <c r="J42" s="7">
        <v>7200</v>
      </c>
      <c r="K42" s="7">
        <v>7128</v>
      </c>
      <c r="L42" s="7">
        <v>7129</v>
      </c>
      <c r="M42" s="7">
        <v>6875</v>
      </c>
      <c r="N42" s="7">
        <v>7023</v>
      </c>
      <c r="O42" s="7">
        <v>7257</v>
      </c>
    </row>
    <row r="43" spans="1:15" ht="15">
      <c r="A43" s="5" t="s">
        <v>74</v>
      </c>
      <c r="B43" s="5" t="s">
        <v>65</v>
      </c>
      <c r="C43" s="6">
        <v>25623</v>
      </c>
      <c r="D43" s="6">
        <v>27468</v>
      </c>
      <c r="E43" s="6">
        <v>27389</v>
      </c>
      <c r="F43" s="6">
        <v>28376</v>
      </c>
      <c r="G43" s="6">
        <v>29394</v>
      </c>
      <c r="H43" s="6">
        <v>30697</v>
      </c>
      <c r="I43" s="6">
        <v>31717</v>
      </c>
      <c r="J43" s="6">
        <v>33545</v>
      </c>
      <c r="K43" s="6">
        <v>34465</v>
      </c>
      <c r="L43" s="6">
        <v>35039</v>
      </c>
      <c r="M43" s="6">
        <v>35130</v>
      </c>
      <c r="N43" s="6">
        <v>34000</v>
      </c>
      <c r="O43" s="6">
        <v>33502</v>
      </c>
    </row>
    <row r="44" spans="1:15" ht="15">
      <c r="A44" s="5" t="s">
        <v>74</v>
      </c>
      <c r="B44" s="5" t="s">
        <v>96</v>
      </c>
      <c r="C44" s="7" t="s">
        <v>33</v>
      </c>
      <c r="D44" s="7" t="s">
        <v>33</v>
      </c>
      <c r="E44" s="7" t="s">
        <v>33</v>
      </c>
      <c r="F44" s="7" t="s">
        <v>33</v>
      </c>
      <c r="G44" s="7">
        <v>976955</v>
      </c>
      <c r="H44" s="7">
        <v>1010941</v>
      </c>
      <c r="I44" s="7">
        <v>1033940</v>
      </c>
      <c r="J44" s="7">
        <v>1085534</v>
      </c>
      <c r="K44" s="7">
        <v>1086401</v>
      </c>
      <c r="L44" s="7">
        <v>1080551</v>
      </c>
      <c r="M44" s="7" t="s">
        <v>33</v>
      </c>
      <c r="N44" s="7" t="s">
        <v>33</v>
      </c>
      <c r="O44" s="7" t="s">
        <v>33</v>
      </c>
    </row>
    <row r="45" spans="1:15" ht="15">
      <c r="A45" s="5" t="s">
        <v>74</v>
      </c>
      <c r="B45" s="5" t="s">
        <v>97</v>
      </c>
      <c r="C45" s="6" t="s">
        <v>33</v>
      </c>
      <c r="D45" s="6" t="s">
        <v>33</v>
      </c>
      <c r="E45" s="6" t="s">
        <v>33</v>
      </c>
      <c r="F45" s="6" t="s">
        <v>33</v>
      </c>
      <c r="G45" s="6">
        <v>971145</v>
      </c>
      <c r="H45" s="6">
        <v>1004968</v>
      </c>
      <c r="I45" s="6">
        <v>1028430</v>
      </c>
      <c r="J45" s="6">
        <v>1080084</v>
      </c>
      <c r="K45" s="6">
        <v>1081316</v>
      </c>
      <c r="L45" s="6">
        <v>1075808</v>
      </c>
      <c r="M45" s="6" t="s">
        <v>33</v>
      </c>
      <c r="N45" s="6" t="s">
        <v>33</v>
      </c>
      <c r="O45" s="6" t="s">
        <v>33</v>
      </c>
    </row>
    <row r="46" spans="1:15" ht="15">
      <c r="A46" s="5" t="s">
        <v>74</v>
      </c>
      <c r="B46" s="5" t="s">
        <v>98</v>
      </c>
      <c r="C46" s="7" t="s">
        <v>33</v>
      </c>
      <c r="D46" s="7" t="s">
        <v>33</v>
      </c>
      <c r="E46" s="7" t="s">
        <v>33</v>
      </c>
      <c r="F46" s="7" t="s">
        <v>33</v>
      </c>
      <c r="G46" s="7" t="s">
        <v>33</v>
      </c>
      <c r="H46" s="7" t="s">
        <v>33</v>
      </c>
      <c r="I46" s="7">
        <v>56501</v>
      </c>
      <c r="J46" s="7">
        <v>57908</v>
      </c>
      <c r="K46" s="7">
        <v>57935</v>
      </c>
      <c r="L46" s="7">
        <v>57814</v>
      </c>
      <c r="M46" s="7">
        <v>56498</v>
      </c>
      <c r="N46" s="7">
        <v>55337</v>
      </c>
      <c r="O46" s="7">
        <v>56307</v>
      </c>
    </row>
    <row r="47" spans="1:15" ht="15">
      <c r="A47" s="5" t="s">
        <v>74</v>
      </c>
      <c r="B47" s="5" t="s">
        <v>66</v>
      </c>
      <c r="C47" s="6">
        <v>926</v>
      </c>
      <c r="D47" s="6">
        <v>849</v>
      </c>
      <c r="E47" s="6">
        <v>845</v>
      </c>
      <c r="F47" s="6">
        <v>840</v>
      </c>
      <c r="G47" s="6">
        <v>786</v>
      </c>
      <c r="H47" s="6">
        <v>788</v>
      </c>
      <c r="I47" s="6">
        <v>769</v>
      </c>
      <c r="J47" s="6">
        <v>806</v>
      </c>
      <c r="K47" s="6">
        <v>805</v>
      </c>
      <c r="L47" s="6">
        <v>891</v>
      </c>
      <c r="M47" s="6">
        <v>1006</v>
      </c>
      <c r="N47" s="6">
        <v>1016</v>
      </c>
      <c r="O47" s="6">
        <v>1110</v>
      </c>
    </row>
    <row r="48" spans="1:15" ht="15">
      <c r="A48" s="5" t="s">
        <v>74</v>
      </c>
      <c r="B48" s="5" t="s">
        <v>67</v>
      </c>
      <c r="C48" s="7" t="s">
        <v>33</v>
      </c>
      <c r="D48" s="7" t="s">
        <v>33</v>
      </c>
      <c r="E48" s="7" t="s">
        <v>33</v>
      </c>
      <c r="F48" s="7" t="s">
        <v>33</v>
      </c>
      <c r="G48" s="7">
        <v>308</v>
      </c>
      <c r="H48" s="7">
        <v>330</v>
      </c>
      <c r="I48" s="7">
        <v>289</v>
      </c>
      <c r="J48" s="7">
        <v>316</v>
      </c>
      <c r="K48" s="7">
        <v>285</v>
      </c>
      <c r="L48" s="7">
        <v>309</v>
      </c>
      <c r="M48" s="7">
        <v>256</v>
      </c>
      <c r="N48" s="7">
        <v>274</v>
      </c>
      <c r="O48" s="7">
        <v>275</v>
      </c>
    </row>
    <row r="49" spans="1:15" ht="15">
      <c r="A49" s="5" t="s">
        <v>74</v>
      </c>
      <c r="B49" s="5" t="s">
        <v>68</v>
      </c>
      <c r="C49" s="6">
        <v>12758</v>
      </c>
      <c r="D49" s="6">
        <v>12673</v>
      </c>
      <c r="E49" s="6">
        <v>13418</v>
      </c>
      <c r="F49" s="6">
        <v>14896</v>
      </c>
      <c r="G49" s="6">
        <v>15465</v>
      </c>
      <c r="H49" s="6">
        <v>16117</v>
      </c>
      <c r="I49" s="6">
        <v>16727</v>
      </c>
      <c r="J49" s="6">
        <v>16799</v>
      </c>
      <c r="K49" s="6">
        <v>17026</v>
      </c>
      <c r="L49" s="6">
        <v>16554</v>
      </c>
      <c r="M49" s="6">
        <v>16094</v>
      </c>
      <c r="N49" s="6">
        <v>15327</v>
      </c>
      <c r="O49" s="6">
        <v>15255</v>
      </c>
    </row>
    <row r="50" spans="1:15" ht="15">
      <c r="A50" s="5" t="s">
        <v>74</v>
      </c>
      <c r="B50" s="5" t="s">
        <v>69</v>
      </c>
      <c r="C50" s="7" t="s">
        <v>33</v>
      </c>
      <c r="D50" s="7" t="s">
        <v>33</v>
      </c>
      <c r="E50" s="7" t="s">
        <v>33</v>
      </c>
      <c r="F50" s="7" t="s">
        <v>33</v>
      </c>
      <c r="G50" s="7" t="s">
        <v>33</v>
      </c>
      <c r="H50" s="7" t="s">
        <v>33</v>
      </c>
      <c r="I50" s="7">
        <v>38716</v>
      </c>
      <c r="J50" s="7">
        <v>39987</v>
      </c>
      <c r="K50" s="7">
        <v>39819</v>
      </c>
      <c r="L50" s="7">
        <v>40060</v>
      </c>
      <c r="M50" s="7">
        <v>39142</v>
      </c>
      <c r="N50" s="7">
        <v>38720</v>
      </c>
      <c r="O50" s="7">
        <v>39667</v>
      </c>
    </row>
    <row r="51" spans="1:15" ht="15">
      <c r="A51" s="5" t="s">
        <v>74</v>
      </c>
      <c r="B51" s="5" t="s">
        <v>70</v>
      </c>
      <c r="C51" s="6">
        <v>186557</v>
      </c>
      <c r="D51" s="6">
        <v>194530</v>
      </c>
      <c r="E51" s="6">
        <v>197355</v>
      </c>
      <c r="F51" s="6">
        <v>201991</v>
      </c>
      <c r="G51" s="6">
        <v>196602</v>
      </c>
      <c r="H51" s="6">
        <v>199737</v>
      </c>
      <c r="I51" s="6">
        <v>204181</v>
      </c>
      <c r="J51" s="6">
        <v>208563</v>
      </c>
      <c r="K51" s="6">
        <v>204734</v>
      </c>
      <c r="L51" s="6">
        <v>197385</v>
      </c>
      <c r="M51" s="6" t="s">
        <v>33</v>
      </c>
      <c r="N51" s="6" t="s">
        <v>33</v>
      </c>
      <c r="O51" s="6" t="s">
        <v>33</v>
      </c>
    </row>
    <row r="52" spans="1:15" ht="15">
      <c r="A52" s="5" t="s">
        <v>74</v>
      </c>
      <c r="B52" s="5" t="s">
        <v>71</v>
      </c>
      <c r="C52" s="7" t="s">
        <v>33</v>
      </c>
      <c r="D52" s="7">
        <v>1334</v>
      </c>
      <c r="E52" s="7">
        <v>1237</v>
      </c>
      <c r="F52" s="7">
        <v>1139</v>
      </c>
      <c r="G52" s="7">
        <v>1297</v>
      </c>
      <c r="H52" s="7">
        <v>15</v>
      </c>
      <c r="I52" s="7">
        <v>1311</v>
      </c>
      <c r="J52" s="7">
        <v>1324</v>
      </c>
      <c r="K52" s="7">
        <v>1347</v>
      </c>
      <c r="L52" s="7">
        <v>1333</v>
      </c>
      <c r="M52" s="7">
        <v>1292</v>
      </c>
      <c r="N52" s="7">
        <v>1249</v>
      </c>
      <c r="O52" s="7">
        <v>1206</v>
      </c>
    </row>
    <row r="53" spans="1:15" ht="15">
      <c r="A53" s="5" t="s">
        <v>74</v>
      </c>
      <c r="B53" s="5" t="s">
        <v>110</v>
      </c>
      <c r="C53" s="6" t="s">
        <v>33</v>
      </c>
      <c r="D53" s="6" t="s">
        <v>33</v>
      </c>
      <c r="E53" s="6" t="s">
        <v>33</v>
      </c>
      <c r="F53" s="6" t="s">
        <v>33</v>
      </c>
      <c r="G53" s="6" t="s">
        <v>33</v>
      </c>
      <c r="H53" s="6" t="s">
        <v>33</v>
      </c>
      <c r="I53" s="6" t="s">
        <v>33</v>
      </c>
      <c r="J53" s="6" t="s">
        <v>33</v>
      </c>
      <c r="K53" s="6" t="s">
        <v>33</v>
      </c>
      <c r="L53" s="6" t="s">
        <v>33</v>
      </c>
      <c r="M53" s="6" t="s">
        <v>33</v>
      </c>
      <c r="N53" s="6" t="s">
        <v>33</v>
      </c>
      <c r="O53" s="6" t="s">
        <v>33</v>
      </c>
    </row>
    <row r="54" spans="1:15" ht="15">
      <c r="A54" s="5" t="s">
        <v>74</v>
      </c>
      <c r="B54" s="5" t="s">
        <v>72</v>
      </c>
      <c r="C54" s="7" t="s">
        <v>33</v>
      </c>
      <c r="D54" s="7" t="s">
        <v>33</v>
      </c>
      <c r="E54" s="7" t="s">
        <v>33</v>
      </c>
      <c r="F54" s="7" t="s">
        <v>33</v>
      </c>
      <c r="G54" s="7" t="s">
        <v>33</v>
      </c>
      <c r="H54" s="7" t="s">
        <v>33</v>
      </c>
      <c r="I54" s="7" t="s">
        <v>33</v>
      </c>
      <c r="J54" s="7">
        <v>1453</v>
      </c>
      <c r="K54" s="7">
        <v>1330</v>
      </c>
      <c r="L54" s="7">
        <v>1227</v>
      </c>
      <c r="M54" s="7">
        <v>1090</v>
      </c>
      <c r="N54" s="7">
        <v>935</v>
      </c>
      <c r="O54" s="7">
        <v>1063</v>
      </c>
    </row>
    <row r="55" spans="1:15" ht="15">
      <c r="A55" s="5" t="s">
        <v>74</v>
      </c>
      <c r="B55" s="5" t="s">
        <v>99</v>
      </c>
      <c r="C55" s="6" t="s">
        <v>33</v>
      </c>
      <c r="D55" s="6" t="s">
        <v>33</v>
      </c>
      <c r="E55" s="6" t="s">
        <v>33</v>
      </c>
      <c r="F55" s="6" t="s">
        <v>33</v>
      </c>
      <c r="G55" s="6" t="s">
        <v>33</v>
      </c>
      <c r="H55" s="6" t="s">
        <v>33</v>
      </c>
      <c r="I55" s="6" t="s">
        <v>33</v>
      </c>
      <c r="J55" s="6" t="s">
        <v>33</v>
      </c>
      <c r="K55" s="6" t="s">
        <v>33</v>
      </c>
      <c r="L55" s="6" t="s">
        <v>33</v>
      </c>
      <c r="M55" s="6" t="s">
        <v>33</v>
      </c>
      <c r="N55" s="6" t="s">
        <v>33</v>
      </c>
      <c r="O55" s="6" t="s">
        <v>33</v>
      </c>
    </row>
    <row r="56" spans="1:15" ht="15">
      <c r="A56" s="5" t="s">
        <v>74</v>
      </c>
      <c r="B56" s="5" t="s">
        <v>100</v>
      </c>
      <c r="C56" s="7" t="s">
        <v>33</v>
      </c>
      <c r="D56" s="7" t="s">
        <v>33</v>
      </c>
      <c r="E56" s="7" t="s">
        <v>33</v>
      </c>
      <c r="F56" s="7" t="s">
        <v>33</v>
      </c>
      <c r="G56" s="7" t="s">
        <v>33</v>
      </c>
      <c r="H56" s="7" t="s">
        <v>33</v>
      </c>
      <c r="I56" s="7">
        <v>6224</v>
      </c>
      <c r="J56" s="7">
        <v>6186</v>
      </c>
      <c r="K56" s="7">
        <v>6239</v>
      </c>
      <c r="L56" s="7">
        <v>5864</v>
      </c>
      <c r="M56" s="7">
        <v>5663</v>
      </c>
      <c r="N56" s="7">
        <v>4045</v>
      </c>
      <c r="O56" s="7">
        <v>877</v>
      </c>
    </row>
    <row r="57" spans="1:15" ht="15">
      <c r="A57" s="5" t="s">
        <v>74</v>
      </c>
      <c r="B57" s="5" t="s">
        <v>101</v>
      </c>
      <c r="C57" s="6" t="s">
        <v>33</v>
      </c>
      <c r="D57" s="6" t="s">
        <v>33</v>
      </c>
      <c r="E57" s="6">
        <v>12300</v>
      </c>
      <c r="F57" s="6">
        <v>8946</v>
      </c>
      <c r="G57" s="6" t="s">
        <v>33</v>
      </c>
      <c r="H57" s="6" t="s">
        <v>33</v>
      </c>
      <c r="I57" s="6">
        <v>22219</v>
      </c>
      <c r="J57" s="6">
        <v>26753</v>
      </c>
      <c r="K57" s="6">
        <v>28167</v>
      </c>
      <c r="L57" s="6">
        <v>30802</v>
      </c>
      <c r="M57" s="6">
        <v>32224</v>
      </c>
      <c r="N57" s="6">
        <v>32194</v>
      </c>
      <c r="O57" s="6" t="s">
        <v>33</v>
      </c>
    </row>
    <row r="58" spans="1:15" ht="15">
      <c r="A58" s="5" t="s">
        <v>74</v>
      </c>
      <c r="B58" s="5" t="s">
        <v>73</v>
      </c>
      <c r="C58" s="7" t="s">
        <v>33</v>
      </c>
      <c r="D58" s="7" t="s">
        <v>33</v>
      </c>
      <c r="E58" s="7" t="s">
        <v>33</v>
      </c>
      <c r="F58" s="7" t="s">
        <v>33</v>
      </c>
      <c r="G58" s="7" t="s">
        <v>33</v>
      </c>
      <c r="H58" s="7" t="s">
        <v>33</v>
      </c>
      <c r="I58" s="7" t="s">
        <v>33</v>
      </c>
      <c r="J58" s="7" t="s">
        <v>33</v>
      </c>
      <c r="K58" s="7" t="s">
        <v>33</v>
      </c>
      <c r="L58" s="7" t="s">
        <v>33</v>
      </c>
      <c r="M58" s="7" t="s">
        <v>33</v>
      </c>
      <c r="N58" s="7" t="s">
        <v>33</v>
      </c>
      <c r="O58" s="7" t="s">
        <v>33</v>
      </c>
    </row>
    <row r="59" spans="1:15" ht="15">
      <c r="A59" s="5" t="s">
        <v>74</v>
      </c>
      <c r="B59" s="5" t="s">
        <v>102</v>
      </c>
      <c r="C59" s="6" t="s">
        <v>33</v>
      </c>
      <c r="D59" s="6" t="s">
        <v>33</v>
      </c>
      <c r="E59" s="6">
        <v>1036</v>
      </c>
      <c r="F59" s="6" t="s">
        <v>33</v>
      </c>
      <c r="G59" s="6" t="s">
        <v>33</v>
      </c>
      <c r="H59" s="6" t="s">
        <v>33</v>
      </c>
      <c r="I59" s="6" t="s">
        <v>33</v>
      </c>
      <c r="J59" s="6">
        <v>1217</v>
      </c>
      <c r="K59" s="6">
        <v>1293</v>
      </c>
      <c r="L59" s="6">
        <v>1336</v>
      </c>
      <c r="M59" s="6">
        <v>1249</v>
      </c>
      <c r="N59" s="6" t="s">
        <v>33</v>
      </c>
      <c r="O59" s="6">
        <v>478</v>
      </c>
    </row>
    <row r="60" spans="1:15" ht="15">
      <c r="A60" s="5" t="s">
        <v>74</v>
      </c>
      <c r="B60" s="5" t="s">
        <v>103</v>
      </c>
      <c r="C60" s="7" t="s">
        <v>33</v>
      </c>
      <c r="D60" s="7" t="s">
        <v>33</v>
      </c>
      <c r="E60" s="7" t="s">
        <v>33</v>
      </c>
      <c r="F60" s="7" t="s">
        <v>33</v>
      </c>
      <c r="G60" s="7" t="s">
        <v>33</v>
      </c>
      <c r="H60" s="7">
        <v>1509</v>
      </c>
      <c r="I60" s="7">
        <v>1540</v>
      </c>
      <c r="J60" s="7">
        <v>1728</v>
      </c>
      <c r="K60" s="7" t="s">
        <v>33</v>
      </c>
      <c r="L60" s="7">
        <v>1669</v>
      </c>
      <c r="M60" s="7">
        <v>1797</v>
      </c>
      <c r="N60" s="7">
        <v>1700</v>
      </c>
      <c r="O60" s="7">
        <v>1598</v>
      </c>
    </row>
    <row r="61" spans="1:15" ht="15">
      <c r="A61" s="5" t="s">
        <v>74</v>
      </c>
      <c r="B61" s="5" t="s">
        <v>104</v>
      </c>
      <c r="C61" s="6" t="s">
        <v>33</v>
      </c>
      <c r="D61" s="6" t="s">
        <v>33</v>
      </c>
      <c r="E61" s="6" t="s">
        <v>33</v>
      </c>
      <c r="F61" s="6" t="s">
        <v>33</v>
      </c>
      <c r="G61" s="6" t="s">
        <v>33</v>
      </c>
      <c r="H61" s="6" t="s">
        <v>33</v>
      </c>
      <c r="I61" s="6" t="s">
        <v>33</v>
      </c>
      <c r="J61" s="6" t="s">
        <v>33</v>
      </c>
      <c r="K61" s="6" t="s">
        <v>33</v>
      </c>
      <c r="L61" s="6">
        <v>379</v>
      </c>
      <c r="M61" s="6" t="s">
        <v>33</v>
      </c>
      <c r="N61" s="6" t="s">
        <v>33</v>
      </c>
      <c r="O61" s="6" t="s">
        <v>33</v>
      </c>
    </row>
    <row r="62" spans="1:15" ht="15">
      <c r="A62" s="5" t="s">
        <v>74</v>
      </c>
      <c r="B62" s="5" t="s">
        <v>105</v>
      </c>
      <c r="C62" s="7" t="s">
        <v>33</v>
      </c>
      <c r="D62" s="7" t="s">
        <v>33</v>
      </c>
      <c r="E62" s="7" t="s">
        <v>33</v>
      </c>
      <c r="F62" s="7">
        <v>126</v>
      </c>
      <c r="G62" s="7" t="s">
        <v>33</v>
      </c>
      <c r="H62" s="7" t="s">
        <v>33</v>
      </c>
      <c r="I62" s="7" t="s">
        <v>33</v>
      </c>
      <c r="J62" s="7" t="s">
        <v>33</v>
      </c>
      <c r="K62" s="7" t="s">
        <v>33</v>
      </c>
      <c r="L62" s="7" t="s">
        <v>33</v>
      </c>
      <c r="M62" s="7" t="s">
        <v>33</v>
      </c>
      <c r="N62" s="7" t="s">
        <v>33</v>
      </c>
      <c r="O62" s="7" t="s">
        <v>33</v>
      </c>
    </row>
    <row r="63" spans="1:15" ht="15">
      <c r="A63" s="5" t="s">
        <v>74</v>
      </c>
      <c r="B63" s="5" t="s">
        <v>106</v>
      </c>
      <c r="C63" s="6" t="s">
        <v>33</v>
      </c>
      <c r="D63" s="6" t="s">
        <v>33</v>
      </c>
      <c r="E63" s="6" t="s">
        <v>33</v>
      </c>
      <c r="F63" s="6" t="s">
        <v>33</v>
      </c>
      <c r="G63" s="6" t="s">
        <v>33</v>
      </c>
      <c r="H63" s="6" t="s">
        <v>33</v>
      </c>
      <c r="I63" s="6" t="s">
        <v>33</v>
      </c>
      <c r="J63" s="6" t="s">
        <v>33</v>
      </c>
      <c r="K63" s="6" t="s">
        <v>33</v>
      </c>
      <c r="L63" s="6" t="s">
        <v>33</v>
      </c>
      <c r="M63" s="6" t="s">
        <v>33</v>
      </c>
      <c r="N63" s="6" t="s">
        <v>33</v>
      </c>
      <c r="O63" s="6" t="s">
        <v>33</v>
      </c>
    </row>
    <row r="64" spans="1:15" ht="15">
      <c r="A64" s="5" t="s">
        <v>74</v>
      </c>
      <c r="B64" s="5" t="s">
        <v>107</v>
      </c>
      <c r="C64" s="7" t="s">
        <v>33</v>
      </c>
      <c r="D64" s="7" t="s">
        <v>33</v>
      </c>
      <c r="E64" s="7" t="s">
        <v>33</v>
      </c>
      <c r="F64" s="7" t="s">
        <v>33</v>
      </c>
      <c r="G64" s="7">
        <v>3569</v>
      </c>
      <c r="H64" s="7">
        <v>7196</v>
      </c>
      <c r="I64" s="7">
        <v>6668</v>
      </c>
      <c r="J64" s="7">
        <v>6113</v>
      </c>
      <c r="K64" s="7">
        <v>5835</v>
      </c>
      <c r="L64" s="7">
        <v>5360</v>
      </c>
      <c r="M64" s="7">
        <v>5257</v>
      </c>
      <c r="N64" s="7">
        <v>4479</v>
      </c>
      <c r="O64" s="7">
        <v>4132</v>
      </c>
    </row>
    <row r="65" spans="1:15" ht="15">
      <c r="A65" s="5" t="s">
        <v>31</v>
      </c>
      <c r="B65" s="5" t="s">
        <v>32</v>
      </c>
      <c r="C65" s="6" t="s">
        <v>33</v>
      </c>
      <c r="D65" s="6" t="s">
        <v>33</v>
      </c>
      <c r="E65" s="6" t="s">
        <v>33</v>
      </c>
      <c r="F65" s="6" t="s">
        <v>33</v>
      </c>
      <c r="G65" s="6">
        <v>3526434</v>
      </c>
      <c r="H65" s="6">
        <v>3562203</v>
      </c>
      <c r="I65" s="6">
        <v>3512361</v>
      </c>
      <c r="J65" s="6">
        <v>3496525</v>
      </c>
      <c r="K65" s="6">
        <v>3459101</v>
      </c>
      <c r="L65" s="6">
        <v>3374256</v>
      </c>
      <c r="M65" s="6">
        <v>3292169</v>
      </c>
      <c r="N65" s="6">
        <v>3211011</v>
      </c>
      <c r="O65" s="6">
        <v>3242424</v>
      </c>
    </row>
    <row r="66" spans="1:15" ht="15">
      <c r="A66" s="5" t="s">
        <v>31</v>
      </c>
      <c r="B66" s="5" t="s">
        <v>91</v>
      </c>
      <c r="C66" s="7" t="s">
        <v>33</v>
      </c>
      <c r="D66" s="7" t="s">
        <v>33</v>
      </c>
      <c r="E66" s="7" t="s">
        <v>33</v>
      </c>
      <c r="F66" s="7" t="s">
        <v>33</v>
      </c>
      <c r="G66" s="7">
        <v>4108163</v>
      </c>
      <c r="H66" s="7">
        <v>4138338</v>
      </c>
      <c r="I66" s="7">
        <v>4084889</v>
      </c>
      <c r="J66" s="7">
        <v>4062300</v>
      </c>
      <c r="K66" s="7">
        <v>4009075</v>
      </c>
      <c r="L66" s="7">
        <v>3907752</v>
      </c>
      <c r="M66" s="7" t="s">
        <v>33</v>
      </c>
      <c r="N66" s="7" t="s">
        <v>33</v>
      </c>
      <c r="O66" s="7" t="s">
        <v>33</v>
      </c>
    </row>
    <row r="67" spans="1:15" ht="15">
      <c r="A67" s="5" t="s">
        <v>31</v>
      </c>
      <c r="B67" s="5" t="s">
        <v>92</v>
      </c>
      <c r="C67" s="6" t="s">
        <v>33</v>
      </c>
      <c r="D67" s="6" t="s">
        <v>33</v>
      </c>
      <c r="E67" s="6" t="s">
        <v>33</v>
      </c>
      <c r="F67" s="6" t="s">
        <v>33</v>
      </c>
      <c r="G67" s="6">
        <v>4075252</v>
      </c>
      <c r="H67" s="6">
        <v>4105236</v>
      </c>
      <c r="I67" s="6">
        <v>4053144</v>
      </c>
      <c r="J67" s="6">
        <v>4030417</v>
      </c>
      <c r="K67" s="6">
        <v>3977757</v>
      </c>
      <c r="L67" s="6">
        <v>3875723</v>
      </c>
      <c r="M67" s="6" t="s">
        <v>33</v>
      </c>
      <c r="N67" s="6" t="s">
        <v>33</v>
      </c>
      <c r="O67" s="6" t="s">
        <v>33</v>
      </c>
    </row>
    <row r="68" spans="1:15" ht="15">
      <c r="A68" s="5" t="s">
        <v>31</v>
      </c>
      <c r="B68" s="5" t="s">
        <v>93</v>
      </c>
      <c r="C68" s="7" t="s">
        <v>33</v>
      </c>
      <c r="D68" s="7" t="s">
        <v>33</v>
      </c>
      <c r="E68" s="7" t="s">
        <v>33</v>
      </c>
      <c r="F68" s="7" t="s">
        <v>33</v>
      </c>
      <c r="G68" s="7" t="s">
        <v>33</v>
      </c>
      <c r="H68" s="7" t="s">
        <v>33</v>
      </c>
      <c r="I68" s="7" t="s">
        <v>33</v>
      </c>
      <c r="J68" s="7" t="s">
        <v>33</v>
      </c>
      <c r="K68" s="7" t="s">
        <v>33</v>
      </c>
      <c r="L68" s="7" t="s">
        <v>33</v>
      </c>
      <c r="M68" s="7" t="s">
        <v>33</v>
      </c>
      <c r="N68" s="7" t="s">
        <v>33</v>
      </c>
      <c r="O68" s="7">
        <v>2357781</v>
      </c>
    </row>
    <row r="69" spans="1:15" ht="15">
      <c r="A69" s="5" t="s">
        <v>31</v>
      </c>
      <c r="B69" s="5" t="s">
        <v>94</v>
      </c>
      <c r="C69" s="6" t="s">
        <v>33</v>
      </c>
      <c r="D69" s="6" t="s">
        <v>33</v>
      </c>
      <c r="E69" s="6" t="s">
        <v>33</v>
      </c>
      <c r="F69" s="6" t="s">
        <v>33</v>
      </c>
      <c r="G69" s="6">
        <v>2565644</v>
      </c>
      <c r="H69" s="6">
        <v>2573372</v>
      </c>
      <c r="I69" s="6">
        <v>2531689</v>
      </c>
      <c r="J69" s="6">
        <v>2497245</v>
      </c>
      <c r="K69" s="6">
        <v>2440199</v>
      </c>
      <c r="L69" s="6">
        <v>2379701</v>
      </c>
      <c r="M69" s="6">
        <v>2323273</v>
      </c>
      <c r="N69" s="6">
        <v>2271156</v>
      </c>
      <c r="O69" s="6">
        <v>2325824</v>
      </c>
    </row>
    <row r="70" spans="1:15" ht="15">
      <c r="A70" s="5" t="s">
        <v>31</v>
      </c>
      <c r="B70" s="5" t="s">
        <v>34</v>
      </c>
      <c r="C70" s="7">
        <v>82964</v>
      </c>
      <c r="D70" s="7">
        <v>94428</v>
      </c>
      <c r="E70" s="7">
        <v>91499</v>
      </c>
      <c r="F70" s="7">
        <v>90123</v>
      </c>
      <c r="G70" s="7">
        <v>87861</v>
      </c>
      <c r="H70" s="7">
        <v>86508</v>
      </c>
      <c r="I70" s="7">
        <v>83801</v>
      </c>
      <c r="J70" s="7">
        <v>82898</v>
      </c>
      <c r="K70" s="7">
        <v>80277</v>
      </c>
      <c r="L70" s="7">
        <v>79284</v>
      </c>
      <c r="M70" s="7">
        <v>78332</v>
      </c>
      <c r="N70" s="7">
        <v>76593</v>
      </c>
      <c r="O70" s="7">
        <v>80395</v>
      </c>
    </row>
    <row r="71" spans="1:15" ht="15">
      <c r="A71" s="5" t="s">
        <v>31</v>
      </c>
      <c r="B71" s="5" t="s">
        <v>36</v>
      </c>
      <c r="C71" s="6" t="s">
        <v>33</v>
      </c>
      <c r="D71" s="6" t="s">
        <v>33</v>
      </c>
      <c r="E71" s="6" t="s">
        <v>33</v>
      </c>
      <c r="F71" s="6" t="s">
        <v>33</v>
      </c>
      <c r="G71" s="6">
        <v>65622</v>
      </c>
      <c r="H71" s="6">
        <v>66538</v>
      </c>
      <c r="I71" s="6">
        <v>64829</v>
      </c>
      <c r="J71" s="6">
        <v>64037</v>
      </c>
      <c r="K71" s="6">
        <v>62888</v>
      </c>
      <c r="L71" s="6">
        <v>61294</v>
      </c>
      <c r="M71" s="6">
        <v>60522</v>
      </c>
      <c r="N71" s="6">
        <v>58036</v>
      </c>
      <c r="O71" s="6">
        <v>57656</v>
      </c>
    </row>
    <row r="72" spans="1:15" ht="15">
      <c r="A72" s="5" t="s">
        <v>31</v>
      </c>
      <c r="B72" s="5" t="s">
        <v>38</v>
      </c>
      <c r="C72" s="7" t="s">
        <v>33</v>
      </c>
      <c r="D72" s="7" t="s">
        <v>33</v>
      </c>
      <c r="E72" s="7" t="s">
        <v>33</v>
      </c>
      <c r="F72" s="7" t="s">
        <v>33</v>
      </c>
      <c r="G72" s="7">
        <v>100058</v>
      </c>
      <c r="H72" s="7">
        <v>102885</v>
      </c>
      <c r="I72" s="7">
        <v>103234</v>
      </c>
      <c r="J72" s="7">
        <v>105018</v>
      </c>
      <c r="K72" s="7">
        <v>106101</v>
      </c>
      <c r="L72" s="7">
        <v>105506</v>
      </c>
      <c r="M72" s="7">
        <v>103031</v>
      </c>
      <c r="N72" s="7">
        <v>100836</v>
      </c>
      <c r="O72" s="7">
        <v>102087</v>
      </c>
    </row>
    <row r="73" spans="1:15" ht="15">
      <c r="A73" s="5" t="s">
        <v>31</v>
      </c>
      <c r="B73" s="5" t="s">
        <v>39</v>
      </c>
      <c r="C73" s="6">
        <v>53369</v>
      </c>
      <c r="D73" s="6">
        <v>53507</v>
      </c>
      <c r="E73" s="6">
        <v>49356</v>
      </c>
      <c r="F73" s="6">
        <v>48102</v>
      </c>
      <c r="G73" s="6">
        <v>45444</v>
      </c>
      <c r="H73" s="6">
        <v>45711</v>
      </c>
      <c r="I73" s="6">
        <v>46474</v>
      </c>
      <c r="J73" s="6">
        <v>48779</v>
      </c>
      <c r="K73" s="6">
        <v>48243</v>
      </c>
      <c r="L73" s="6">
        <v>48566</v>
      </c>
      <c r="M73" s="6">
        <v>48573</v>
      </c>
      <c r="N73" s="6">
        <v>48809</v>
      </c>
      <c r="O73" s="6">
        <v>51046</v>
      </c>
    </row>
    <row r="74" spans="1:15" ht="15">
      <c r="A74" s="5" t="s">
        <v>31</v>
      </c>
      <c r="B74" s="5" t="s">
        <v>40</v>
      </c>
      <c r="C74" s="7" t="s">
        <v>33</v>
      </c>
      <c r="D74" s="7" t="s">
        <v>33</v>
      </c>
      <c r="E74" s="7" t="s">
        <v>33</v>
      </c>
      <c r="F74" s="7" t="s">
        <v>33</v>
      </c>
      <c r="G74" s="7">
        <v>505320</v>
      </c>
      <c r="H74" s="7">
        <v>529925</v>
      </c>
      <c r="I74" s="7">
        <v>536778</v>
      </c>
      <c r="J74" s="7">
        <v>543519</v>
      </c>
      <c r="K74" s="7">
        <v>550682</v>
      </c>
      <c r="L74" s="7">
        <v>550577</v>
      </c>
      <c r="M74" s="7">
        <v>543493</v>
      </c>
      <c r="N74" s="7">
        <v>544326</v>
      </c>
      <c r="O74" s="7">
        <v>564040</v>
      </c>
    </row>
    <row r="75" spans="1:15" ht="15">
      <c r="A75" s="5" t="s">
        <v>31</v>
      </c>
      <c r="B75" s="5" t="s">
        <v>95</v>
      </c>
      <c r="C75" s="6" t="s">
        <v>33</v>
      </c>
      <c r="D75" s="6" t="s">
        <v>33</v>
      </c>
      <c r="E75" s="6" t="s">
        <v>33</v>
      </c>
      <c r="F75" s="6" t="s">
        <v>33</v>
      </c>
      <c r="G75" s="6">
        <v>505320</v>
      </c>
      <c r="H75" s="6">
        <v>529925</v>
      </c>
      <c r="I75" s="6">
        <v>536778</v>
      </c>
      <c r="J75" s="6">
        <v>543519</v>
      </c>
      <c r="K75" s="6">
        <v>550682</v>
      </c>
      <c r="L75" s="6">
        <v>550577</v>
      </c>
      <c r="M75" s="6">
        <v>543493</v>
      </c>
      <c r="N75" s="6">
        <v>544326</v>
      </c>
      <c r="O75" s="6">
        <v>564040</v>
      </c>
    </row>
    <row r="76" spans="1:15" ht="15">
      <c r="A76" s="5" t="s">
        <v>31</v>
      </c>
      <c r="B76" s="5" t="s">
        <v>43</v>
      </c>
      <c r="C76" s="7">
        <v>14881</v>
      </c>
      <c r="D76" s="7">
        <v>14985</v>
      </c>
      <c r="E76" s="7">
        <v>13899</v>
      </c>
      <c r="F76" s="7">
        <v>13299</v>
      </c>
      <c r="G76" s="7">
        <v>12666</v>
      </c>
      <c r="H76" s="7">
        <v>12834</v>
      </c>
      <c r="I76" s="7">
        <v>13068</v>
      </c>
      <c r="J76" s="7">
        <v>13275</v>
      </c>
      <c r="K76" s="7">
        <v>12978</v>
      </c>
      <c r="L76" s="7">
        <v>13496</v>
      </c>
      <c r="M76" s="7">
        <v>13157</v>
      </c>
      <c r="N76" s="7">
        <v>12282</v>
      </c>
      <c r="O76" s="7">
        <v>12310</v>
      </c>
    </row>
    <row r="77" spans="1:15" ht="15">
      <c r="A77" s="5" t="s">
        <v>31</v>
      </c>
      <c r="B77" s="5" t="s">
        <v>44</v>
      </c>
      <c r="C77" s="6" t="s">
        <v>33</v>
      </c>
      <c r="D77" s="6">
        <v>57397</v>
      </c>
      <c r="E77" s="6">
        <v>57261</v>
      </c>
      <c r="F77" s="6">
        <v>54410</v>
      </c>
      <c r="G77" s="6">
        <v>50681</v>
      </c>
      <c r="H77" s="6">
        <v>49905</v>
      </c>
      <c r="I77" s="6">
        <v>48610</v>
      </c>
      <c r="J77" s="6">
        <v>46850</v>
      </c>
      <c r="K77" s="6">
        <v>45400</v>
      </c>
      <c r="L77" s="6">
        <v>44408</v>
      </c>
      <c r="M77" s="6">
        <v>43441</v>
      </c>
      <c r="N77" s="6">
        <v>39940</v>
      </c>
      <c r="O77" s="6">
        <v>43007</v>
      </c>
    </row>
    <row r="78" spans="1:15" ht="15">
      <c r="A78" s="5" t="s">
        <v>31</v>
      </c>
      <c r="B78" s="5" t="s">
        <v>45</v>
      </c>
      <c r="C78" s="7" t="s">
        <v>33</v>
      </c>
      <c r="D78" s="7" t="s">
        <v>33</v>
      </c>
      <c r="E78" s="7" t="s">
        <v>33</v>
      </c>
      <c r="F78" s="7" t="s">
        <v>33</v>
      </c>
      <c r="G78" s="7">
        <v>80840</v>
      </c>
      <c r="H78" s="7">
        <v>74123</v>
      </c>
      <c r="I78" s="7">
        <v>74104</v>
      </c>
      <c r="J78" s="7">
        <v>74461</v>
      </c>
      <c r="K78" s="7">
        <v>70750</v>
      </c>
      <c r="L78" s="7">
        <v>68549</v>
      </c>
      <c r="M78" s="7">
        <v>66336</v>
      </c>
      <c r="N78" s="7">
        <v>66947</v>
      </c>
      <c r="O78" s="7">
        <v>69913</v>
      </c>
    </row>
    <row r="79" spans="1:15" ht="15">
      <c r="A79" s="5" t="s">
        <v>31</v>
      </c>
      <c r="B79" s="5" t="s">
        <v>46</v>
      </c>
      <c r="C79" s="6">
        <v>377667</v>
      </c>
      <c r="D79" s="6">
        <v>370642</v>
      </c>
      <c r="E79" s="6">
        <v>363552</v>
      </c>
      <c r="F79" s="6">
        <v>350133</v>
      </c>
      <c r="G79" s="6">
        <v>329251</v>
      </c>
      <c r="H79" s="6">
        <v>330854</v>
      </c>
      <c r="I79" s="6">
        <v>323869</v>
      </c>
      <c r="J79" s="6">
        <v>312898</v>
      </c>
      <c r="K79" s="6">
        <v>295755</v>
      </c>
      <c r="L79" s="6">
        <v>274529</v>
      </c>
      <c r="M79" s="6">
        <v>259575</v>
      </c>
      <c r="N79" s="6">
        <v>244686</v>
      </c>
      <c r="O79" s="6">
        <v>244328</v>
      </c>
    </row>
    <row r="80" spans="1:15" ht="15">
      <c r="A80" s="5" t="s">
        <v>31</v>
      </c>
      <c r="B80" s="5" t="s">
        <v>47</v>
      </c>
      <c r="C80" s="7" t="s">
        <v>33</v>
      </c>
      <c r="D80" s="7" t="s">
        <v>33</v>
      </c>
      <c r="E80" s="7" t="s">
        <v>33</v>
      </c>
      <c r="F80" s="7" t="s">
        <v>33</v>
      </c>
      <c r="G80" s="7">
        <v>649068</v>
      </c>
      <c r="H80" s="7">
        <v>645059</v>
      </c>
      <c r="I80" s="7">
        <v>623294</v>
      </c>
      <c r="J80" s="7">
        <v>605117</v>
      </c>
      <c r="K80" s="7">
        <v>589407</v>
      </c>
      <c r="L80" s="7">
        <v>577925</v>
      </c>
      <c r="M80" s="7">
        <v>568626</v>
      </c>
      <c r="N80" s="7">
        <v>557676</v>
      </c>
      <c r="O80" s="7">
        <v>568478</v>
      </c>
    </row>
    <row r="81" spans="1:15" ht="15">
      <c r="A81" s="5" t="s">
        <v>31</v>
      </c>
      <c r="B81" s="5" t="s">
        <v>48</v>
      </c>
      <c r="C81" s="6" t="s">
        <v>33</v>
      </c>
      <c r="D81" s="6" t="s">
        <v>33</v>
      </c>
      <c r="E81" s="6" t="s">
        <v>33</v>
      </c>
      <c r="F81" s="6" t="s">
        <v>33</v>
      </c>
      <c r="G81" s="6">
        <v>32911</v>
      </c>
      <c r="H81" s="6">
        <v>33102</v>
      </c>
      <c r="I81" s="6">
        <v>31745</v>
      </c>
      <c r="J81" s="6">
        <v>31883</v>
      </c>
      <c r="K81" s="6">
        <v>31318</v>
      </c>
      <c r="L81" s="6">
        <v>32029</v>
      </c>
      <c r="M81" s="6">
        <v>31351</v>
      </c>
      <c r="N81" s="6">
        <v>31087</v>
      </c>
      <c r="O81" s="6">
        <v>31957</v>
      </c>
    </row>
    <row r="82" spans="1:15" ht="15">
      <c r="A82" s="5" t="s">
        <v>31</v>
      </c>
      <c r="B82" s="5" t="s">
        <v>49</v>
      </c>
      <c r="C82" s="7" t="s">
        <v>33</v>
      </c>
      <c r="D82" s="7" t="s">
        <v>33</v>
      </c>
      <c r="E82" s="7" t="s">
        <v>33</v>
      </c>
      <c r="F82" s="7" t="s">
        <v>33</v>
      </c>
      <c r="G82" s="7">
        <v>401913</v>
      </c>
      <c r="H82" s="7">
        <v>391723</v>
      </c>
      <c r="I82" s="7">
        <v>378179</v>
      </c>
      <c r="J82" s="7">
        <v>366800</v>
      </c>
      <c r="K82" s="7">
        <v>353268</v>
      </c>
      <c r="L82" s="7">
        <v>339113</v>
      </c>
      <c r="M82" s="7">
        <v>324782</v>
      </c>
      <c r="N82" s="7">
        <v>309873</v>
      </c>
      <c r="O82" s="7">
        <v>314272</v>
      </c>
    </row>
    <row r="83" spans="1:15" ht="15">
      <c r="A83" s="5" t="s">
        <v>31</v>
      </c>
      <c r="B83" s="5" t="s">
        <v>50</v>
      </c>
      <c r="C83" s="6" t="s">
        <v>33</v>
      </c>
      <c r="D83" s="6" t="s">
        <v>33</v>
      </c>
      <c r="E83" s="6" t="s">
        <v>33</v>
      </c>
      <c r="F83" s="6" t="s">
        <v>33</v>
      </c>
      <c r="G83" s="6">
        <v>6069</v>
      </c>
      <c r="H83" s="6">
        <v>6747</v>
      </c>
      <c r="I83" s="6">
        <v>6019</v>
      </c>
      <c r="J83" s="6">
        <v>6148</v>
      </c>
      <c r="K83" s="6">
        <v>5814</v>
      </c>
      <c r="L83" s="6">
        <v>5742</v>
      </c>
      <c r="M83" s="6">
        <v>5956</v>
      </c>
      <c r="N83" s="6">
        <v>6013</v>
      </c>
      <c r="O83" s="6">
        <v>6415</v>
      </c>
    </row>
    <row r="84" spans="1:15" ht="15">
      <c r="A84" s="5" t="s">
        <v>31</v>
      </c>
      <c r="B84" s="5" t="s">
        <v>51</v>
      </c>
      <c r="C84" s="7" t="s">
        <v>33</v>
      </c>
      <c r="D84" s="7" t="s">
        <v>33</v>
      </c>
      <c r="E84" s="7" t="s">
        <v>33</v>
      </c>
      <c r="F84" s="7">
        <v>19035</v>
      </c>
      <c r="G84" s="7">
        <v>19714</v>
      </c>
      <c r="H84" s="7">
        <v>20835</v>
      </c>
      <c r="I84" s="7">
        <v>21039</v>
      </c>
      <c r="J84" s="7">
        <v>21078</v>
      </c>
      <c r="K84" s="7">
        <v>20013</v>
      </c>
      <c r="L84" s="7">
        <v>18519</v>
      </c>
      <c r="M84" s="7">
        <v>18066</v>
      </c>
      <c r="N84" s="7">
        <v>16824</v>
      </c>
      <c r="O84" s="7">
        <v>16791</v>
      </c>
    </row>
    <row r="85" spans="1:15" ht="15">
      <c r="A85" s="5" t="s">
        <v>31</v>
      </c>
      <c r="B85" s="5" t="s">
        <v>52</v>
      </c>
      <c r="C85" s="6">
        <v>31170</v>
      </c>
      <c r="D85" s="6">
        <v>29789</v>
      </c>
      <c r="E85" s="6">
        <v>29325</v>
      </c>
      <c r="F85" s="6">
        <v>29626</v>
      </c>
      <c r="G85" s="6">
        <v>29019</v>
      </c>
      <c r="H85" s="6">
        <v>29483</v>
      </c>
      <c r="I85" s="6">
        <v>30589</v>
      </c>
      <c r="J85" s="6">
        <v>29740</v>
      </c>
      <c r="K85" s="6">
        <v>27912</v>
      </c>
      <c r="L85" s="6">
        <v>27091</v>
      </c>
      <c r="M85" s="6">
        <v>26140</v>
      </c>
      <c r="N85" s="6">
        <v>24159</v>
      </c>
      <c r="O85" s="6">
        <v>22820</v>
      </c>
    </row>
    <row r="86" spans="1:15" ht="15">
      <c r="A86" s="5" t="s">
        <v>31</v>
      </c>
      <c r="B86" s="5" t="s">
        <v>53</v>
      </c>
      <c r="C86" s="7" t="s">
        <v>33</v>
      </c>
      <c r="D86" s="7">
        <v>2106</v>
      </c>
      <c r="E86" s="7">
        <v>2088</v>
      </c>
      <c r="F86" s="7">
        <v>2218</v>
      </c>
      <c r="G86" s="7">
        <v>2181</v>
      </c>
      <c r="H86" s="7">
        <v>2184</v>
      </c>
      <c r="I86" s="7">
        <v>2200</v>
      </c>
      <c r="J86" s="7">
        <v>2134</v>
      </c>
      <c r="K86" s="7">
        <v>2286</v>
      </c>
      <c r="L86" s="7">
        <v>2155</v>
      </c>
      <c r="M86" s="7">
        <v>2114</v>
      </c>
      <c r="N86" s="7">
        <v>2292</v>
      </c>
      <c r="O86" s="7">
        <v>2340</v>
      </c>
    </row>
    <row r="87" spans="1:15" ht="15">
      <c r="A87" s="5" t="s">
        <v>31</v>
      </c>
      <c r="B87" s="5" t="s">
        <v>54</v>
      </c>
      <c r="C87" s="6" t="s">
        <v>33</v>
      </c>
      <c r="D87" s="6" t="s">
        <v>33</v>
      </c>
      <c r="E87" s="6" t="s">
        <v>33</v>
      </c>
      <c r="F87" s="6" t="s">
        <v>33</v>
      </c>
      <c r="G87" s="6">
        <v>85024</v>
      </c>
      <c r="H87" s="6">
        <v>89344</v>
      </c>
      <c r="I87" s="6">
        <v>88729</v>
      </c>
      <c r="J87" s="6">
        <v>87248</v>
      </c>
      <c r="K87" s="6">
        <v>90158</v>
      </c>
      <c r="L87" s="6">
        <v>88796</v>
      </c>
      <c r="M87" s="6">
        <v>88768</v>
      </c>
      <c r="N87" s="6">
        <v>89528</v>
      </c>
      <c r="O87" s="6">
        <v>89901</v>
      </c>
    </row>
    <row r="88" spans="1:15" ht="15">
      <c r="A88" s="5" t="s">
        <v>31</v>
      </c>
      <c r="B88" s="5" t="s">
        <v>55</v>
      </c>
      <c r="C88" s="7">
        <v>3753</v>
      </c>
      <c r="D88" s="7">
        <v>3650</v>
      </c>
      <c r="E88" s="7">
        <v>3818</v>
      </c>
      <c r="F88" s="7">
        <v>3746</v>
      </c>
      <c r="G88" s="7">
        <v>3573</v>
      </c>
      <c r="H88" s="7">
        <v>3564</v>
      </c>
      <c r="I88" s="7">
        <v>3578</v>
      </c>
      <c r="J88" s="7">
        <v>3564</v>
      </c>
      <c r="K88" s="7">
        <v>3385</v>
      </c>
      <c r="L88" s="7">
        <v>3373</v>
      </c>
      <c r="M88" s="7">
        <v>3028</v>
      </c>
      <c r="N88" s="7">
        <v>2975</v>
      </c>
      <c r="O88" s="7">
        <v>2867</v>
      </c>
    </row>
    <row r="89" spans="1:15" ht="15">
      <c r="A89" s="5" t="s">
        <v>31</v>
      </c>
      <c r="B89" s="5" t="s">
        <v>56</v>
      </c>
      <c r="C89" s="6">
        <v>151001</v>
      </c>
      <c r="D89" s="6">
        <v>149790</v>
      </c>
      <c r="E89" s="6">
        <v>145736</v>
      </c>
      <c r="F89" s="6">
        <v>142107</v>
      </c>
      <c r="G89" s="6">
        <v>138760</v>
      </c>
      <c r="H89" s="6">
        <v>141536</v>
      </c>
      <c r="I89" s="6">
        <v>137151</v>
      </c>
      <c r="J89" s="6">
        <v>138136</v>
      </c>
      <c r="K89" s="6">
        <v>135732</v>
      </c>
      <c r="L89" s="6">
        <v>133726</v>
      </c>
      <c r="M89" s="6">
        <v>134019</v>
      </c>
      <c r="N89" s="6">
        <v>133742</v>
      </c>
      <c r="O89" s="6">
        <v>143810</v>
      </c>
    </row>
    <row r="90" spans="1:15" ht="15">
      <c r="A90" s="5" t="s">
        <v>31</v>
      </c>
      <c r="B90" s="5" t="s">
        <v>57</v>
      </c>
      <c r="C90" s="7">
        <v>54001</v>
      </c>
      <c r="D90" s="7">
        <v>55691</v>
      </c>
      <c r="E90" s="7">
        <v>55076</v>
      </c>
      <c r="F90" s="7">
        <v>55643</v>
      </c>
      <c r="G90" s="7">
        <v>55528</v>
      </c>
      <c r="H90" s="7">
        <v>56301</v>
      </c>
      <c r="I90" s="7">
        <v>56854</v>
      </c>
      <c r="J90" s="7">
        <v>58156</v>
      </c>
      <c r="K90" s="7">
        <v>57902</v>
      </c>
      <c r="L90" s="7">
        <v>56661</v>
      </c>
      <c r="M90" s="7">
        <v>55879</v>
      </c>
      <c r="N90" s="7">
        <v>55653</v>
      </c>
      <c r="O90" s="7">
        <v>57933</v>
      </c>
    </row>
    <row r="91" spans="1:15" ht="15">
      <c r="A91" s="5" t="s">
        <v>31</v>
      </c>
      <c r="B91" s="5" t="s">
        <v>58</v>
      </c>
      <c r="C91" s="6" t="s">
        <v>33</v>
      </c>
      <c r="D91" s="6" t="s">
        <v>33</v>
      </c>
      <c r="E91" s="6" t="s">
        <v>33</v>
      </c>
      <c r="F91" s="6" t="s">
        <v>33</v>
      </c>
      <c r="G91" s="6">
        <v>364110</v>
      </c>
      <c r="H91" s="6">
        <v>372506</v>
      </c>
      <c r="I91" s="6">
        <v>366126</v>
      </c>
      <c r="J91" s="6">
        <v>378079</v>
      </c>
      <c r="K91" s="6">
        <v>396840</v>
      </c>
      <c r="L91" s="6">
        <v>381807</v>
      </c>
      <c r="M91" s="6">
        <v>367256</v>
      </c>
      <c r="N91" s="6">
        <v>346071</v>
      </c>
      <c r="O91" s="6">
        <v>321116</v>
      </c>
    </row>
    <row r="92" spans="1:15" ht="15">
      <c r="A92" s="5" t="s">
        <v>31</v>
      </c>
      <c r="B92" s="5" t="s">
        <v>60</v>
      </c>
      <c r="C92" s="7" t="s">
        <v>33</v>
      </c>
      <c r="D92" s="7">
        <v>82184</v>
      </c>
      <c r="E92" s="7">
        <v>78938</v>
      </c>
      <c r="F92" s="7" t="s">
        <v>33</v>
      </c>
      <c r="G92" s="7">
        <v>68813</v>
      </c>
      <c r="H92" s="7">
        <v>68813</v>
      </c>
      <c r="I92" s="7">
        <v>71462</v>
      </c>
      <c r="J92" s="7">
        <v>72684</v>
      </c>
      <c r="K92" s="7">
        <v>71001</v>
      </c>
      <c r="L92" s="7">
        <v>70721</v>
      </c>
      <c r="M92" s="7">
        <v>69243</v>
      </c>
      <c r="N92" s="7">
        <v>66626</v>
      </c>
      <c r="O92" s="7">
        <v>62507</v>
      </c>
    </row>
    <row r="93" spans="1:15" ht="15">
      <c r="A93" s="5" t="s">
        <v>31</v>
      </c>
      <c r="B93" s="5" t="s">
        <v>61</v>
      </c>
      <c r="C93" s="6" t="s">
        <v>33</v>
      </c>
      <c r="D93" s="6">
        <v>197043</v>
      </c>
      <c r="E93" s="6">
        <v>178736</v>
      </c>
      <c r="F93" s="6">
        <v>180714</v>
      </c>
      <c r="G93" s="6">
        <v>183560</v>
      </c>
      <c r="H93" s="6">
        <v>194715</v>
      </c>
      <c r="I93" s="6">
        <v>196583</v>
      </c>
      <c r="J93" s="6">
        <v>200702</v>
      </c>
      <c r="K93" s="6">
        <v>202771</v>
      </c>
      <c r="L93" s="6">
        <v>196110</v>
      </c>
      <c r="M93" s="6">
        <v>190355</v>
      </c>
      <c r="N93" s="6">
        <v>186774</v>
      </c>
      <c r="O93" s="6">
        <v>182372</v>
      </c>
    </row>
    <row r="94" spans="1:15" ht="15">
      <c r="A94" s="5" t="s">
        <v>31</v>
      </c>
      <c r="B94" s="5" t="s">
        <v>62</v>
      </c>
      <c r="C94" s="7">
        <v>19660</v>
      </c>
      <c r="D94" s="7">
        <v>20105</v>
      </c>
      <c r="E94" s="7">
        <v>19833</v>
      </c>
      <c r="F94" s="7">
        <v>19672</v>
      </c>
      <c r="G94" s="7">
        <v>18709</v>
      </c>
      <c r="H94" s="7">
        <v>18666</v>
      </c>
      <c r="I94" s="7">
        <v>17948</v>
      </c>
      <c r="J94" s="7">
        <v>17757</v>
      </c>
      <c r="K94" s="7">
        <v>17647</v>
      </c>
      <c r="L94" s="7">
        <v>16961</v>
      </c>
      <c r="M94" s="7">
        <v>16635</v>
      </c>
      <c r="N94" s="7">
        <v>15807</v>
      </c>
      <c r="O94" s="7">
        <v>16029</v>
      </c>
    </row>
    <row r="95" spans="1:15" ht="15">
      <c r="A95" s="5" t="s">
        <v>31</v>
      </c>
      <c r="B95" s="5" t="s">
        <v>63</v>
      </c>
      <c r="C95" s="6">
        <v>56495</v>
      </c>
      <c r="D95" s="6" t="s">
        <v>33</v>
      </c>
      <c r="E95" s="6" t="s">
        <v>33</v>
      </c>
      <c r="F95" s="6" t="s">
        <v>33</v>
      </c>
      <c r="G95" s="6">
        <v>53955</v>
      </c>
      <c r="H95" s="6">
        <v>54041</v>
      </c>
      <c r="I95" s="6">
        <v>54672</v>
      </c>
      <c r="J95" s="6">
        <v>56524</v>
      </c>
      <c r="K95" s="6">
        <v>56893</v>
      </c>
      <c r="L95" s="6">
        <v>56548</v>
      </c>
      <c r="M95" s="6">
        <v>55906</v>
      </c>
      <c r="N95" s="6">
        <v>55532</v>
      </c>
      <c r="O95" s="6">
        <v>55377</v>
      </c>
    </row>
    <row r="96" spans="1:15" ht="15">
      <c r="A96" s="5" t="s">
        <v>31</v>
      </c>
      <c r="B96" s="5" t="s">
        <v>64</v>
      </c>
      <c r="C96" s="7">
        <v>55169</v>
      </c>
      <c r="D96" s="7">
        <v>55234</v>
      </c>
      <c r="E96" s="7">
        <v>54112</v>
      </c>
      <c r="F96" s="7">
        <v>53148</v>
      </c>
      <c r="G96" s="7">
        <v>51723</v>
      </c>
      <c r="H96" s="7">
        <v>50271</v>
      </c>
      <c r="I96" s="7">
        <v>48474</v>
      </c>
      <c r="J96" s="7">
        <v>45506</v>
      </c>
      <c r="K96" s="7">
        <v>43097</v>
      </c>
      <c r="L96" s="7">
        <v>40323</v>
      </c>
      <c r="M96" s="7">
        <v>38545</v>
      </c>
      <c r="N96" s="7">
        <v>39210</v>
      </c>
      <c r="O96" s="7">
        <v>42192</v>
      </c>
    </row>
    <row r="97" spans="1:15" ht="15">
      <c r="A97" s="5" t="s">
        <v>31</v>
      </c>
      <c r="B97" s="5" t="s">
        <v>65</v>
      </c>
      <c r="C97" s="6">
        <v>86099</v>
      </c>
      <c r="D97" s="6">
        <v>88089</v>
      </c>
      <c r="E97" s="6">
        <v>84265</v>
      </c>
      <c r="F97" s="6">
        <v>84673</v>
      </c>
      <c r="G97" s="6">
        <v>84061</v>
      </c>
      <c r="H97" s="6">
        <v>84030</v>
      </c>
      <c r="I97" s="6">
        <v>82952</v>
      </c>
      <c r="J97" s="6">
        <v>83534</v>
      </c>
      <c r="K97" s="6">
        <v>80583</v>
      </c>
      <c r="L97" s="6">
        <v>80447</v>
      </c>
      <c r="M97" s="6">
        <v>79040</v>
      </c>
      <c r="N97" s="6">
        <v>78714</v>
      </c>
      <c r="O97" s="6">
        <v>80465</v>
      </c>
    </row>
    <row r="98" spans="1:15" ht="15">
      <c r="A98" s="5" t="s">
        <v>31</v>
      </c>
      <c r="B98" s="5" t="s">
        <v>96</v>
      </c>
      <c r="C98" s="7" t="s">
        <v>33</v>
      </c>
      <c r="D98" s="7" t="s">
        <v>33</v>
      </c>
      <c r="E98" s="7" t="s">
        <v>33</v>
      </c>
      <c r="F98" s="7" t="s">
        <v>33</v>
      </c>
      <c r="G98" s="7">
        <v>4154988</v>
      </c>
      <c r="H98" s="7">
        <v>4184689</v>
      </c>
      <c r="I98" s="7">
        <v>4130369</v>
      </c>
      <c r="J98" s="7">
        <v>4107677</v>
      </c>
      <c r="K98" s="7">
        <v>4051992</v>
      </c>
      <c r="L98" s="7">
        <v>3949709</v>
      </c>
      <c r="M98" s="7" t="s">
        <v>33</v>
      </c>
      <c r="N98" s="7" t="s">
        <v>33</v>
      </c>
      <c r="O98" s="7" t="s">
        <v>33</v>
      </c>
    </row>
    <row r="99" spans="1:15" ht="15">
      <c r="A99" s="5" t="s">
        <v>31</v>
      </c>
      <c r="B99" s="5" t="s">
        <v>97</v>
      </c>
      <c r="C99" s="6" t="s">
        <v>33</v>
      </c>
      <c r="D99" s="6" t="s">
        <v>33</v>
      </c>
      <c r="E99" s="6" t="s">
        <v>33</v>
      </c>
      <c r="F99" s="6" t="s">
        <v>33</v>
      </c>
      <c r="G99" s="6">
        <v>4122077</v>
      </c>
      <c r="H99" s="6">
        <v>4151587</v>
      </c>
      <c r="I99" s="6">
        <v>4098624</v>
      </c>
      <c r="J99" s="6">
        <v>4075794</v>
      </c>
      <c r="K99" s="6">
        <v>4020674</v>
      </c>
      <c r="L99" s="6">
        <v>3917680</v>
      </c>
      <c r="M99" s="6" t="s">
        <v>33</v>
      </c>
      <c r="N99" s="6" t="s">
        <v>33</v>
      </c>
      <c r="O99" s="6" t="s">
        <v>33</v>
      </c>
    </row>
    <row r="100" spans="1:15" ht="15">
      <c r="A100" s="5" t="s">
        <v>31</v>
      </c>
      <c r="B100" s="5" t="s">
        <v>98</v>
      </c>
      <c r="C100" s="7" t="s">
        <v>33</v>
      </c>
      <c r="D100" s="7" t="s">
        <v>33</v>
      </c>
      <c r="E100" s="7" t="s">
        <v>33</v>
      </c>
      <c r="F100" s="7" t="s">
        <v>33</v>
      </c>
      <c r="G100" s="7" t="s">
        <v>33</v>
      </c>
      <c r="H100" s="7" t="s">
        <v>33</v>
      </c>
      <c r="I100" s="7">
        <v>92101</v>
      </c>
      <c r="J100" s="7">
        <v>92032</v>
      </c>
      <c r="K100" s="7">
        <v>89358</v>
      </c>
      <c r="L100" s="7">
        <v>89250</v>
      </c>
      <c r="M100" s="7">
        <v>88798</v>
      </c>
      <c r="N100" s="7">
        <v>88197</v>
      </c>
      <c r="O100" s="7">
        <v>94562</v>
      </c>
    </row>
    <row r="101" spans="1:15" ht="15">
      <c r="A101" s="5" t="s">
        <v>31</v>
      </c>
      <c r="B101" s="5" t="s">
        <v>66</v>
      </c>
      <c r="C101" s="6">
        <v>4100</v>
      </c>
      <c r="D101" s="6">
        <v>4058</v>
      </c>
      <c r="E101" s="6">
        <v>3647</v>
      </c>
      <c r="F101" s="6">
        <v>3693</v>
      </c>
      <c r="G101" s="6">
        <v>3537</v>
      </c>
      <c r="H101" s="6">
        <v>3581</v>
      </c>
      <c r="I101" s="6">
        <v>3356</v>
      </c>
      <c r="J101" s="6">
        <v>3224</v>
      </c>
      <c r="K101" s="6">
        <v>3257</v>
      </c>
      <c r="L101" s="6">
        <v>3322</v>
      </c>
      <c r="M101" s="6">
        <v>3436</v>
      </c>
      <c r="N101" s="6">
        <v>3477</v>
      </c>
      <c r="O101" s="6">
        <v>3754</v>
      </c>
    </row>
    <row r="102" spans="1:15" ht="15">
      <c r="A102" s="5" t="s">
        <v>31</v>
      </c>
      <c r="B102" s="5" t="s">
        <v>67</v>
      </c>
      <c r="C102" s="7" t="s">
        <v>33</v>
      </c>
      <c r="D102" s="7" t="s">
        <v>33</v>
      </c>
      <c r="E102" s="7" t="s">
        <v>33</v>
      </c>
      <c r="F102" s="7" t="s">
        <v>33</v>
      </c>
      <c r="G102" s="7">
        <v>31</v>
      </c>
      <c r="H102" s="7">
        <v>42</v>
      </c>
      <c r="I102" s="7">
        <v>36</v>
      </c>
      <c r="J102" s="7">
        <v>62</v>
      </c>
      <c r="K102" s="7">
        <v>53</v>
      </c>
      <c r="L102" s="7">
        <v>69</v>
      </c>
      <c r="M102" s="7">
        <v>100</v>
      </c>
      <c r="N102" s="7">
        <v>79</v>
      </c>
      <c r="O102" s="7">
        <v>100</v>
      </c>
    </row>
    <row r="103" spans="1:15" ht="15">
      <c r="A103" s="5" t="s">
        <v>31</v>
      </c>
      <c r="B103" s="5" t="s">
        <v>68</v>
      </c>
      <c r="C103" s="6">
        <v>48797</v>
      </c>
      <c r="D103" s="6">
        <v>47647</v>
      </c>
      <c r="E103" s="6">
        <v>45688</v>
      </c>
      <c r="F103" s="6">
        <v>45152</v>
      </c>
      <c r="G103" s="6">
        <v>43257</v>
      </c>
      <c r="H103" s="6">
        <v>42728</v>
      </c>
      <c r="I103" s="6">
        <v>42088</v>
      </c>
      <c r="J103" s="6">
        <v>42091</v>
      </c>
      <c r="K103" s="6">
        <v>39607</v>
      </c>
      <c r="L103" s="6">
        <v>38566</v>
      </c>
      <c r="M103" s="6">
        <v>38401</v>
      </c>
      <c r="N103" s="6">
        <v>37652</v>
      </c>
      <c r="O103" s="6">
        <v>40805</v>
      </c>
    </row>
    <row r="104" spans="1:15" ht="15">
      <c r="A104" s="5" t="s">
        <v>31</v>
      </c>
      <c r="B104" s="5" t="s">
        <v>69</v>
      </c>
      <c r="C104" s="7" t="s">
        <v>33</v>
      </c>
      <c r="D104" s="7" t="s">
        <v>33</v>
      </c>
      <c r="E104" s="7" t="s">
        <v>33</v>
      </c>
      <c r="F104" s="7" t="s">
        <v>33</v>
      </c>
      <c r="G104" s="7" t="s">
        <v>33</v>
      </c>
      <c r="H104" s="7" t="s">
        <v>33</v>
      </c>
      <c r="I104" s="7">
        <v>46621</v>
      </c>
      <c r="J104" s="7">
        <v>46655</v>
      </c>
      <c r="K104" s="7">
        <v>46441</v>
      </c>
      <c r="L104" s="7">
        <v>47293</v>
      </c>
      <c r="M104" s="7">
        <v>46861</v>
      </c>
      <c r="N104" s="7">
        <v>46989</v>
      </c>
      <c r="O104" s="7">
        <v>49903</v>
      </c>
    </row>
    <row r="105" spans="1:15" ht="15">
      <c r="A105" s="5" t="s">
        <v>31</v>
      </c>
      <c r="B105" s="5" t="s">
        <v>70</v>
      </c>
      <c r="C105" s="6">
        <v>603647</v>
      </c>
      <c r="D105" s="6">
        <v>612741</v>
      </c>
      <c r="E105" s="6">
        <v>610419</v>
      </c>
      <c r="F105" s="6">
        <v>610979</v>
      </c>
      <c r="G105" s="6">
        <v>581729</v>
      </c>
      <c r="H105" s="6">
        <v>576135</v>
      </c>
      <c r="I105" s="6">
        <v>572528</v>
      </c>
      <c r="J105" s="6">
        <v>565775</v>
      </c>
      <c r="K105" s="6">
        <v>549974</v>
      </c>
      <c r="L105" s="6">
        <v>533496</v>
      </c>
      <c r="M105" s="6" t="s">
        <v>33</v>
      </c>
      <c r="N105" s="6" t="s">
        <v>33</v>
      </c>
      <c r="O105" s="6" t="s">
        <v>33</v>
      </c>
    </row>
    <row r="106" spans="1:15" ht="15">
      <c r="A106" s="5" t="s">
        <v>31</v>
      </c>
      <c r="B106" s="5" t="s">
        <v>71</v>
      </c>
      <c r="C106" s="7" t="s">
        <v>33</v>
      </c>
      <c r="D106" s="7">
        <v>6076</v>
      </c>
      <c r="E106" s="7">
        <v>5973</v>
      </c>
      <c r="F106" s="7">
        <v>5941</v>
      </c>
      <c r="G106" s="7">
        <v>5832</v>
      </c>
      <c r="H106" s="7">
        <v>7514</v>
      </c>
      <c r="I106" s="7">
        <v>5828</v>
      </c>
      <c r="J106" s="7">
        <v>6024</v>
      </c>
      <c r="K106" s="7">
        <v>6083</v>
      </c>
      <c r="L106" s="7">
        <v>5930</v>
      </c>
      <c r="M106" s="7">
        <v>5931</v>
      </c>
      <c r="N106" s="7">
        <v>5846</v>
      </c>
      <c r="O106" s="7">
        <v>5756</v>
      </c>
    </row>
    <row r="107" spans="1:15" ht="15">
      <c r="A107" s="5" t="s">
        <v>31</v>
      </c>
      <c r="B107" s="5" t="s">
        <v>110</v>
      </c>
      <c r="C107" s="6" t="s">
        <v>33</v>
      </c>
      <c r="D107" s="6" t="s">
        <v>33</v>
      </c>
      <c r="E107" s="6" t="s">
        <v>33</v>
      </c>
      <c r="F107" s="6" t="s">
        <v>33</v>
      </c>
      <c r="G107" s="6" t="s">
        <v>33</v>
      </c>
      <c r="H107" s="6" t="s">
        <v>33</v>
      </c>
      <c r="I107" s="6" t="s">
        <v>33</v>
      </c>
      <c r="J107" s="6" t="s">
        <v>33</v>
      </c>
      <c r="K107" s="6" t="s">
        <v>33</v>
      </c>
      <c r="L107" s="6" t="s">
        <v>33</v>
      </c>
      <c r="M107" s="6" t="s">
        <v>33</v>
      </c>
      <c r="N107" s="6" t="s">
        <v>33</v>
      </c>
      <c r="O107" s="6" t="s">
        <v>33</v>
      </c>
    </row>
    <row r="108" spans="1:15" ht="15">
      <c r="A108" s="5" t="s">
        <v>31</v>
      </c>
      <c r="B108" s="5" t="s">
        <v>72</v>
      </c>
      <c r="C108" s="7" t="s">
        <v>33</v>
      </c>
      <c r="D108" s="7" t="s">
        <v>33</v>
      </c>
      <c r="E108" s="7" t="s">
        <v>33</v>
      </c>
      <c r="F108" s="7" t="s">
        <v>33</v>
      </c>
      <c r="G108" s="7" t="s">
        <v>33</v>
      </c>
      <c r="H108" s="7" t="s">
        <v>33</v>
      </c>
      <c r="I108" s="7" t="s">
        <v>33</v>
      </c>
      <c r="J108" s="7">
        <v>21543</v>
      </c>
      <c r="K108" s="7">
        <v>20418</v>
      </c>
      <c r="L108" s="7">
        <v>20106</v>
      </c>
      <c r="M108" s="7">
        <v>18755</v>
      </c>
      <c r="N108" s="7">
        <v>18095</v>
      </c>
      <c r="O108" s="7">
        <v>17585</v>
      </c>
    </row>
    <row r="109" spans="1:15" ht="15">
      <c r="A109" s="5" t="s">
        <v>31</v>
      </c>
      <c r="B109" s="5" t="s">
        <v>99</v>
      </c>
      <c r="C109" s="6" t="s">
        <v>33</v>
      </c>
      <c r="D109" s="6" t="s">
        <v>33</v>
      </c>
      <c r="E109" s="6" t="s">
        <v>33</v>
      </c>
      <c r="F109" s="6" t="s">
        <v>33</v>
      </c>
      <c r="G109" s="6" t="s">
        <v>33</v>
      </c>
      <c r="H109" s="6" t="s">
        <v>33</v>
      </c>
      <c r="I109" s="6" t="s">
        <v>33</v>
      </c>
      <c r="J109" s="6" t="s">
        <v>33</v>
      </c>
      <c r="K109" s="6" t="s">
        <v>33</v>
      </c>
      <c r="L109" s="6" t="s">
        <v>33</v>
      </c>
      <c r="M109" s="6" t="s">
        <v>33</v>
      </c>
      <c r="N109" s="6" t="s">
        <v>33</v>
      </c>
      <c r="O109" s="6" t="s">
        <v>33</v>
      </c>
    </row>
    <row r="110" spans="1:15" ht="15">
      <c r="A110" s="5" t="s">
        <v>31</v>
      </c>
      <c r="B110" s="5" t="s">
        <v>100</v>
      </c>
      <c r="C110" s="7" t="s">
        <v>33</v>
      </c>
      <c r="D110" s="7" t="s">
        <v>33</v>
      </c>
      <c r="E110" s="7" t="s">
        <v>33</v>
      </c>
      <c r="F110" s="7" t="s">
        <v>33</v>
      </c>
      <c r="G110" s="7" t="s">
        <v>33</v>
      </c>
      <c r="H110" s="7" t="s">
        <v>33</v>
      </c>
      <c r="I110" s="7">
        <v>58864</v>
      </c>
      <c r="J110" s="7">
        <v>58116</v>
      </c>
      <c r="K110" s="7">
        <v>58515</v>
      </c>
      <c r="L110" s="7">
        <v>58055</v>
      </c>
      <c r="M110" s="7">
        <v>58544</v>
      </c>
      <c r="N110" s="7">
        <v>56264</v>
      </c>
      <c r="O110" s="7">
        <v>61081</v>
      </c>
    </row>
    <row r="111" spans="1:15" ht="15">
      <c r="A111" s="5" t="s">
        <v>31</v>
      </c>
      <c r="B111" s="5" t="s">
        <v>101</v>
      </c>
      <c r="C111" s="6" t="s">
        <v>33</v>
      </c>
      <c r="D111" s="6" t="s">
        <v>33</v>
      </c>
      <c r="E111" s="6">
        <v>1229112</v>
      </c>
      <c r="F111" s="6">
        <v>1270918</v>
      </c>
      <c r="G111" s="6" t="s">
        <v>33</v>
      </c>
      <c r="H111" s="6" t="s">
        <v>33</v>
      </c>
      <c r="I111" s="6">
        <v>1291158</v>
      </c>
      <c r="J111" s="6">
        <v>1271757</v>
      </c>
      <c r="K111" s="6">
        <v>1251998</v>
      </c>
      <c r="L111" s="6">
        <v>1205534</v>
      </c>
      <c r="M111" s="6">
        <v>1138656</v>
      </c>
      <c r="N111" s="6">
        <v>1070455</v>
      </c>
      <c r="O111" s="6" t="s">
        <v>33</v>
      </c>
    </row>
    <row r="112" spans="1:15" ht="15">
      <c r="A112" s="5" t="s">
        <v>31</v>
      </c>
      <c r="B112" s="5" t="s">
        <v>73</v>
      </c>
      <c r="C112" s="7" t="s">
        <v>33</v>
      </c>
      <c r="D112" s="7" t="s">
        <v>33</v>
      </c>
      <c r="E112" s="7" t="s">
        <v>33</v>
      </c>
      <c r="F112" s="7" t="s">
        <v>33</v>
      </c>
      <c r="G112" s="7" t="s">
        <v>33</v>
      </c>
      <c r="H112" s="7" t="s">
        <v>33</v>
      </c>
      <c r="I112" s="7" t="s">
        <v>33</v>
      </c>
      <c r="J112" s="7" t="s">
        <v>33</v>
      </c>
      <c r="K112" s="7" t="s">
        <v>33</v>
      </c>
      <c r="L112" s="7" t="s">
        <v>33</v>
      </c>
      <c r="M112" s="7" t="s">
        <v>33</v>
      </c>
      <c r="N112" s="7" t="s">
        <v>33</v>
      </c>
      <c r="O112" s="7" t="s">
        <v>33</v>
      </c>
    </row>
    <row r="113" spans="1:15" ht="15">
      <c r="A113" s="5" t="s">
        <v>31</v>
      </c>
      <c r="B113" s="5" t="s">
        <v>102</v>
      </c>
      <c r="C113" s="6" t="s">
        <v>33</v>
      </c>
      <c r="D113" s="6" t="s">
        <v>33</v>
      </c>
      <c r="E113" s="6">
        <v>26543</v>
      </c>
      <c r="F113" s="6" t="s">
        <v>33</v>
      </c>
      <c r="G113" s="6" t="s">
        <v>33</v>
      </c>
      <c r="H113" s="6" t="s">
        <v>33</v>
      </c>
      <c r="I113" s="6" t="s">
        <v>33</v>
      </c>
      <c r="J113" s="6">
        <v>22199</v>
      </c>
      <c r="K113" s="6">
        <v>22049</v>
      </c>
      <c r="L113" s="6">
        <v>21425</v>
      </c>
      <c r="M113" s="6">
        <v>20549</v>
      </c>
      <c r="N113" s="6" t="s">
        <v>33</v>
      </c>
      <c r="O113" s="6">
        <v>22352</v>
      </c>
    </row>
    <row r="114" spans="1:15" ht="15">
      <c r="A114" s="5" t="s">
        <v>31</v>
      </c>
      <c r="B114" s="5" t="s">
        <v>103</v>
      </c>
      <c r="C114" s="7" t="s">
        <v>33</v>
      </c>
      <c r="D114" s="7" t="s">
        <v>33</v>
      </c>
      <c r="E114" s="7" t="s">
        <v>33</v>
      </c>
      <c r="F114" s="7" t="s">
        <v>33</v>
      </c>
      <c r="G114" s="7" t="s">
        <v>33</v>
      </c>
      <c r="H114" s="7">
        <v>58981</v>
      </c>
      <c r="I114" s="7">
        <v>57621</v>
      </c>
      <c r="J114" s="7">
        <v>54748</v>
      </c>
      <c r="K114" s="7" t="s">
        <v>33</v>
      </c>
      <c r="L114" s="7">
        <v>49343</v>
      </c>
      <c r="M114" s="7">
        <v>46313</v>
      </c>
      <c r="N114" s="7">
        <v>44775</v>
      </c>
      <c r="O114" s="7">
        <v>44191</v>
      </c>
    </row>
    <row r="115" spans="1:15" ht="15">
      <c r="A115" s="5" t="s">
        <v>31</v>
      </c>
      <c r="B115" s="5" t="s">
        <v>104</v>
      </c>
      <c r="C115" s="6" t="s">
        <v>33</v>
      </c>
      <c r="D115" s="6" t="s">
        <v>33</v>
      </c>
      <c r="E115" s="6" t="s">
        <v>33</v>
      </c>
      <c r="F115" s="6" t="s">
        <v>33</v>
      </c>
      <c r="G115" s="6" t="s">
        <v>33</v>
      </c>
      <c r="H115" s="6" t="s">
        <v>33</v>
      </c>
      <c r="I115" s="6" t="s">
        <v>33</v>
      </c>
      <c r="J115" s="6" t="s">
        <v>33</v>
      </c>
      <c r="K115" s="6" t="s">
        <v>33</v>
      </c>
      <c r="L115" s="6">
        <v>158</v>
      </c>
      <c r="M115" s="6" t="s">
        <v>33</v>
      </c>
      <c r="N115" s="6" t="s">
        <v>33</v>
      </c>
      <c r="O115" s="6" t="s">
        <v>33</v>
      </c>
    </row>
    <row r="116" spans="1:15" ht="15">
      <c r="A116" s="5" t="s">
        <v>31</v>
      </c>
      <c r="B116" s="5" t="s">
        <v>105</v>
      </c>
      <c r="C116" s="7" t="s">
        <v>33</v>
      </c>
      <c r="D116" s="7" t="s">
        <v>33</v>
      </c>
      <c r="E116" s="7" t="s">
        <v>33</v>
      </c>
      <c r="F116" s="7">
        <v>152</v>
      </c>
      <c r="G116" s="7" t="s">
        <v>33</v>
      </c>
      <c r="H116" s="7" t="s">
        <v>33</v>
      </c>
      <c r="I116" s="7" t="s">
        <v>33</v>
      </c>
      <c r="J116" s="7" t="s">
        <v>33</v>
      </c>
      <c r="K116" s="7" t="s">
        <v>33</v>
      </c>
      <c r="L116" s="7" t="s">
        <v>33</v>
      </c>
      <c r="M116" s="7" t="s">
        <v>33</v>
      </c>
      <c r="N116" s="7" t="s">
        <v>33</v>
      </c>
      <c r="O116" s="7" t="s">
        <v>33</v>
      </c>
    </row>
    <row r="117" spans="1:15" ht="15">
      <c r="A117" s="5" t="s">
        <v>31</v>
      </c>
      <c r="B117" s="5" t="s">
        <v>106</v>
      </c>
      <c r="C117" s="6" t="s">
        <v>33</v>
      </c>
      <c r="D117" s="6" t="s">
        <v>33</v>
      </c>
      <c r="E117" s="6" t="s">
        <v>33</v>
      </c>
      <c r="F117" s="6" t="s">
        <v>33</v>
      </c>
      <c r="G117" s="6" t="s">
        <v>33</v>
      </c>
      <c r="H117" s="6" t="s">
        <v>33</v>
      </c>
      <c r="I117" s="6" t="s">
        <v>33</v>
      </c>
      <c r="J117" s="6" t="s">
        <v>33</v>
      </c>
      <c r="K117" s="6" t="s">
        <v>33</v>
      </c>
      <c r="L117" s="6" t="s">
        <v>33</v>
      </c>
      <c r="M117" s="6" t="s">
        <v>33</v>
      </c>
      <c r="N117" s="6" t="s">
        <v>33</v>
      </c>
      <c r="O117" s="6" t="s">
        <v>33</v>
      </c>
    </row>
    <row r="118" spans="1:15" ht="15">
      <c r="A118" s="5" t="s">
        <v>31</v>
      </c>
      <c r="B118" s="5" t="s">
        <v>107</v>
      </c>
      <c r="C118" s="7" t="s">
        <v>33</v>
      </c>
      <c r="D118" s="7" t="s">
        <v>33</v>
      </c>
      <c r="E118" s="7" t="s">
        <v>33</v>
      </c>
      <c r="F118" s="7" t="s">
        <v>33</v>
      </c>
      <c r="G118" s="7">
        <v>169102</v>
      </c>
      <c r="H118" s="7">
        <v>163307</v>
      </c>
      <c r="I118" s="7">
        <v>159542</v>
      </c>
      <c r="J118" s="7">
        <v>153351</v>
      </c>
      <c r="K118" s="7">
        <v>138206</v>
      </c>
      <c r="L118" s="7">
        <v>133622</v>
      </c>
      <c r="M118" s="7">
        <v>135922</v>
      </c>
      <c r="N118" s="7">
        <v>122092</v>
      </c>
      <c r="O118" s="7">
        <v>108152</v>
      </c>
    </row>
    <row r="120" spans="1:15" ht="15">
      <c r="A120" s="2" t="s">
        <v>75</v>
      </c>
    </row>
    <row r="121" spans="1:15" ht="15">
      <c r="A121" s="2" t="s">
        <v>33</v>
      </c>
      <c r="B121" s="1" t="s">
        <v>76</v>
      </c>
    </row>
  </sheetData>
  <mergeCells count="1">
    <mergeCell ref="A9:B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3:P7"/>
  <sheetViews>
    <sheetView workbookViewId="0">
      <selection activeCell="F12" sqref="F12"/>
    </sheetView>
  </sheetViews>
  <sheetFormatPr defaultRowHeight="15"/>
  <cols>
    <col min="2" max="16" width="11.140625" customWidth="1"/>
  </cols>
  <sheetData>
    <row r="3" spans="1:16">
      <c r="A3" t="s">
        <v>130</v>
      </c>
    </row>
    <row r="4" spans="1:16">
      <c r="B4">
        <v>2009</v>
      </c>
      <c r="C4">
        <v>2010</v>
      </c>
      <c r="D4">
        <v>2011</v>
      </c>
      <c r="E4">
        <v>2012</v>
      </c>
      <c r="F4">
        <v>2013</v>
      </c>
      <c r="G4">
        <v>2014</v>
      </c>
      <c r="H4">
        <v>2015</v>
      </c>
      <c r="I4">
        <v>2016</v>
      </c>
      <c r="J4">
        <v>2017</v>
      </c>
      <c r="K4">
        <v>2018</v>
      </c>
      <c r="L4">
        <v>2019</v>
      </c>
      <c r="M4">
        <v>2020</v>
      </c>
      <c r="N4">
        <v>2021</v>
      </c>
      <c r="O4">
        <v>2022</v>
      </c>
      <c r="P4">
        <v>2023</v>
      </c>
    </row>
    <row r="5" spans="1:16">
      <c r="A5" t="s">
        <v>65</v>
      </c>
      <c r="B5" s="10">
        <f>Pop!B42</f>
        <v>9256347</v>
      </c>
      <c r="C5" s="10">
        <f>Pop!C42</f>
        <v>9340682</v>
      </c>
      <c r="D5" s="10">
        <f>Pop!D42</f>
        <v>9415570</v>
      </c>
      <c r="E5" s="10">
        <f>Pop!E42</f>
        <v>9482855</v>
      </c>
      <c r="F5" s="10">
        <f>Pop!F42</f>
        <v>9555893</v>
      </c>
      <c r="G5" s="10">
        <f>Pop!G42</f>
        <v>9644864</v>
      </c>
      <c r="H5" s="10">
        <f>Pop!H42</f>
        <v>9747355</v>
      </c>
      <c r="I5" s="10">
        <f>Pop!I42</f>
        <v>9851017</v>
      </c>
      <c r="J5" s="10">
        <f>Pop!J42</f>
        <v>9995153</v>
      </c>
      <c r="K5" s="10">
        <f>Pop!K42</f>
        <v>10120242</v>
      </c>
      <c r="L5" s="10">
        <f>Pop!L42</f>
        <v>10230185</v>
      </c>
      <c r="M5" s="10">
        <f>Pop!M42</f>
        <v>10327589</v>
      </c>
      <c r="N5" s="10">
        <f>Pop!N42</f>
        <v>10379295</v>
      </c>
      <c r="O5" s="10">
        <f>Pop!O42</f>
        <v>10452326</v>
      </c>
      <c r="P5" s="10">
        <f>Pop!P42</f>
        <v>10521556</v>
      </c>
    </row>
    <row r="6" spans="1:16">
      <c r="A6" t="s">
        <v>68</v>
      </c>
      <c r="B6" s="10">
        <f>Pop!B47</f>
        <v>4799252</v>
      </c>
      <c r="C6" s="10">
        <f>Pop!C47</f>
        <v>4858199</v>
      </c>
      <c r="D6" s="10">
        <f>Pop!D47</f>
        <v>4920305</v>
      </c>
      <c r="E6" s="10">
        <f>Pop!E47</f>
        <v>4985870</v>
      </c>
      <c r="F6" s="10">
        <f>Pop!F47</f>
        <v>5051275</v>
      </c>
      <c r="G6" s="10">
        <f>Pop!G47</f>
        <v>5107970</v>
      </c>
      <c r="H6" s="10">
        <f>Pop!H47</f>
        <v>5166493</v>
      </c>
      <c r="I6" s="10">
        <f>Pop!I47</f>
        <v>5210721</v>
      </c>
      <c r="J6" s="10">
        <f>Pop!J47</f>
        <v>5258317</v>
      </c>
      <c r="K6" s="10">
        <f>Pop!K47</f>
        <v>5295619</v>
      </c>
      <c r="L6" s="10">
        <f>Pop!L47</f>
        <v>5328212</v>
      </c>
      <c r="M6" s="10">
        <f>Pop!M47</f>
        <v>5367580</v>
      </c>
      <c r="N6" s="10">
        <f>Pop!N47</f>
        <v>5391369</v>
      </c>
      <c r="O6" s="10">
        <f>Pop!O47</f>
        <v>5425270</v>
      </c>
      <c r="P6" s="10">
        <f>Pop!P47</f>
        <v>5488984</v>
      </c>
    </row>
    <row r="7" spans="1:16">
      <c r="A7" t="s">
        <v>46</v>
      </c>
      <c r="B7" s="10">
        <f>Pop!B23</f>
        <v>46239273</v>
      </c>
      <c r="C7" s="10">
        <f>Pop!C23</f>
        <v>46486619</v>
      </c>
      <c r="D7" s="10">
        <f>Pop!D23</f>
        <v>46667174</v>
      </c>
      <c r="E7" s="10">
        <f>Pop!E23</f>
        <v>46818219</v>
      </c>
      <c r="F7" s="10">
        <f>Pop!F23</f>
        <v>46727890</v>
      </c>
      <c r="G7" s="10">
        <f>Pop!G23</f>
        <v>46512199</v>
      </c>
      <c r="H7" s="10">
        <f>Pop!H23</f>
        <v>46449565</v>
      </c>
      <c r="I7" s="10">
        <f>Pop!I23</f>
        <v>46440099</v>
      </c>
      <c r="J7" s="10">
        <f>Pop!J23</f>
        <v>46528024</v>
      </c>
      <c r="K7" s="10">
        <f>Pop!K23</f>
        <v>46658447</v>
      </c>
      <c r="L7" s="10">
        <f>Pop!L23</f>
        <v>46937060</v>
      </c>
      <c r="M7" s="10">
        <f>Pop!M23</f>
        <v>47332614</v>
      </c>
      <c r="N7" s="10">
        <f>Pop!N23</f>
        <v>47398695</v>
      </c>
      <c r="O7" s="10">
        <f>Pop!O23</f>
        <v>47432893</v>
      </c>
      <c r="P7" s="10">
        <f>Pop!P23</f>
        <v>48059777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54"/>
  <sheetViews>
    <sheetView tabSelected="1" topLeftCell="A34" workbookViewId="0">
      <selection activeCell="D1" sqref="D1"/>
    </sheetView>
  </sheetViews>
  <sheetFormatPr defaultRowHeight="15"/>
  <cols>
    <col min="1" max="1" width="10.28515625" customWidth="1"/>
    <col min="2" max="3" width="10.140625" bestFit="1" customWidth="1"/>
    <col min="6" max="6" width="10" customWidth="1"/>
    <col min="8" max="8" width="9.7109375" customWidth="1"/>
  </cols>
  <sheetData>
    <row r="3" spans="1:10">
      <c r="A3" t="s">
        <v>65</v>
      </c>
      <c r="B3" t="s">
        <v>131</v>
      </c>
      <c r="J3" t="str">
        <f>A3</f>
        <v>Sweden</v>
      </c>
    </row>
    <row r="5" spans="1:10">
      <c r="B5">
        <v>2009</v>
      </c>
      <c r="C5">
        <v>2022</v>
      </c>
    </row>
    <row r="6" spans="1:10">
      <c r="A6" t="s">
        <v>138</v>
      </c>
      <c r="B6" s="10">
        <f>Coun_Pop!B5</f>
        <v>9256347</v>
      </c>
      <c r="C6" s="10">
        <f>Coun_Pop!O5</f>
        <v>10452326</v>
      </c>
      <c r="D6" s="10">
        <f>C6-B6</f>
        <v>1195979</v>
      </c>
      <c r="E6" s="12">
        <f>D6/B6</f>
        <v>0.12920637050447656</v>
      </c>
    </row>
    <row r="8" spans="1:10">
      <c r="B8" s="11" t="s">
        <v>132</v>
      </c>
      <c r="C8" s="11" t="s">
        <v>133</v>
      </c>
      <c r="D8" s="11" t="s">
        <v>134</v>
      </c>
      <c r="E8" s="11" t="s">
        <v>135</v>
      </c>
      <c r="F8" s="11" t="s">
        <v>136</v>
      </c>
      <c r="G8" s="11" t="s">
        <v>137</v>
      </c>
      <c r="H8" s="11" t="s">
        <v>8</v>
      </c>
    </row>
    <row r="9" spans="1:10">
      <c r="A9" t="s">
        <v>125</v>
      </c>
      <c r="B9" s="10">
        <f>Coun_Bir!O5</f>
        <v>406345</v>
      </c>
      <c r="C9" s="10">
        <f>Coun_Deat!O5</f>
        <v>140433</v>
      </c>
      <c r="D9" s="10">
        <f>Coun_Imm!O5</f>
        <v>1323297</v>
      </c>
      <c r="E9" s="10">
        <f>Coun_Emig!O5</f>
        <v>397399</v>
      </c>
      <c r="F9" s="10">
        <f>B9-C9</f>
        <v>265912</v>
      </c>
      <c r="G9" s="10">
        <f>D9-E9</f>
        <v>925898</v>
      </c>
      <c r="H9" s="10">
        <f>SUM(F9:G9)</f>
        <v>1191810</v>
      </c>
    </row>
    <row r="10" spans="1:10">
      <c r="A10" t="s">
        <v>126</v>
      </c>
      <c r="B10" s="10">
        <f>Coun_Bir!O12</f>
        <v>1076952</v>
      </c>
      <c r="C10" s="10">
        <f>Coun_Deat!O12</f>
        <v>1046255</v>
      </c>
      <c r="D10" s="10">
        <f>Coun_Imm!O12</f>
        <v>181530</v>
      </c>
      <c r="E10" s="10">
        <f>Coun_Emig!O12</f>
        <v>235116</v>
      </c>
      <c r="F10" s="10">
        <f>B10-C10</f>
        <v>30697</v>
      </c>
      <c r="G10" s="10">
        <f>D10-E10</f>
        <v>-53586</v>
      </c>
      <c r="H10" s="10">
        <f>SUM(F10:G10)</f>
        <v>-22889</v>
      </c>
    </row>
    <row r="11" spans="1:10">
      <c r="A11" t="s">
        <v>8</v>
      </c>
      <c r="B11" s="10">
        <f>SUM(B9:B10)</f>
        <v>1483297</v>
      </c>
      <c r="C11" s="10">
        <f t="shared" ref="C11:E11" si="0">SUM(C9:C10)</f>
        <v>1186688</v>
      </c>
      <c r="D11" s="10">
        <f t="shared" si="0"/>
        <v>1504827</v>
      </c>
      <c r="E11" s="10">
        <f t="shared" si="0"/>
        <v>632515</v>
      </c>
      <c r="F11" s="10">
        <f>B11-C11</f>
        <v>296609</v>
      </c>
      <c r="G11" s="10">
        <f>D11-E11</f>
        <v>872312</v>
      </c>
      <c r="H11" s="10">
        <f>SUM(F11:G11)</f>
        <v>1168921</v>
      </c>
    </row>
    <row r="13" spans="1:10">
      <c r="B13" s="11" t="s">
        <v>132</v>
      </c>
      <c r="C13" s="11" t="s">
        <v>133</v>
      </c>
      <c r="D13" s="11" t="s">
        <v>134</v>
      </c>
      <c r="E13" s="11" t="s">
        <v>135</v>
      </c>
      <c r="F13" s="11" t="s">
        <v>136</v>
      </c>
      <c r="G13" s="11" t="s">
        <v>137</v>
      </c>
      <c r="H13" s="11" t="s">
        <v>8</v>
      </c>
    </row>
    <row r="14" spans="1:10">
      <c r="A14" t="s">
        <v>125</v>
      </c>
      <c r="B14" s="12">
        <f>B9/B6</f>
        <v>4.3899067310246689E-2</v>
      </c>
      <c r="C14" s="12">
        <f>C9/B6</f>
        <v>1.5171535812129775E-2</v>
      </c>
      <c r="D14" s="12">
        <f>D9/B6</f>
        <v>0.14296104067835833</v>
      </c>
      <c r="E14" s="12">
        <f>E9/B6</f>
        <v>4.293259533161408E-2</v>
      </c>
      <c r="F14" s="12">
        <f>F9/B6</f>
        <v>2.8727531498116913E-2</v>
      </c>
      <c r="G14" s="12">
        <f>G9/B6</f>
        <v>0.10002844534674424</v>
      </c>
      <c r="H14" s="12">
        <f>H9/B6</f>
        <v>0.12875597684486115</v>
      </c>
    </row>
    <row r="15" spans="1:10">
      <c r="A15" t="s">
        <v>126</v>
      </c>
      <c r="B15" s="12">
        <f>B10/B6</f>
        <v>0.11634741005279944</v>
      </c>
      <c r="C15" s="12">
        <f>C10/B6</f>
        <v>0.11303109099086281</v>
      </c>
      <c r="D15" s="12">
        <f>D10/B6</f>
        <v>1.961140825857112E-2</v>
      </c>
      <c r="E15" s="12">
        <f>E10/B6</f>
        <v>2.5400517072231628E-2</v>
      </c>
      <c r="F15" s="12">
        <f>F10/B6</f>
        <v>3.3163190619366367E-3</v>
      </c>
      <c r="G15" s="12">
        <f>G10/B6</f>
        <v>-5.7891088136605082E-3</v>
      </c>
      <c r="H15" s="12">
        <f>H10/B6</f>
        <v>-2.4727897517238711E-3</v>
      </c>
    </row>
    <row r="16" spans="1:10">
      <c r="A16" t="s">
        <v>8</v>
      </c>
      <c r="B16" s="12">
        <f>B11/B6</f>
        <v>0.16024647736304615</v>
      </c>
      <c r="C16" s="12">
        <f>C11/B6</f>
        <v>0.12820262680299258</v>
      </c>
      <c r="D16" s="12">
        <f>D11/B6</f>
        <v>0.16257244893692943</v>
      </c>
      <c r="E16" s="12">
        <f>E11/B6</f>
        <v>6.8333112403845708E-2</v>
      </c>
      <c r="F16" s="12">
        <f>F11/B6</f>
        <v>3.2043850560053551E-2</v>
      </c>
      <c r="G16" s="12">
        <f>G11/B6</f>
        <v>9.4239336533083737E-2</v>
      </c>
      <c r="H16" s="12">
        <f>H11/B6</f>
        <v>0.12628318709313729</v>
      </c>
    </row>
    <row r="17" spans="1:8">
      <c r="B17" s="12"/>
      <c r="C17" s="12"/>
      <c r="D17" s="12"/>
      <c r="E17" s="12"/>
      <c r="F17" s="12"/>
      <c r="G17" s="12"/>
      <c r="H17" s="12"/>
    </row>
    <row r="18" spans="1:8">
      <c r="B18" s="12"/>
      <c r="C18" s="12"/>
      <c r="D18" s="12"/>
      <c r="E18" s="12"/>
      <c r="F18" s="12"/>
      <c r="G18" s="12"/>
      <c r="H18" s="12"/>
    </row>
    <row r="19" spans="1:8">
      <c r="B19" s="12"/>
      <c r="C19" s="12"/>
      <c r="D19" s="12"/>
      <c r="E19" s="12"/>
      <c r="F19" s="12"/>
      <c r="G19" s="12"/>
      <c r="H19" s="12"/>
    </row>
    <row r="22" spans="1:8">
      <c r="A22" t="s">
        <v>68</v>
      </c>
      <c r="B22" t="s">
        <v>131</v>
      </c>
    </row>
    <row r="24" spans="1:8">
      <c r="B24">
        <v>2009</v>
      </c>
      <c r="C24">
        <v>2022</v>
      </c>
    </row>
    <row r="25" spans="1:8">
      <c r="A25" t="s">
        <v>138</v>
      </c>
      <c r="B25" s="10">
        <f>Coun_Pop!B6</f>
        <v>4799252</v>
      </c>
      <c r="C25" s="10">
        <f>Coun_Pop!O6</f>
        <v>5425270</v>
      </c>
      <c r="D25" s="10">
        <f>C25-B25</f>
        <v>626018</v>
      </c>
      <c r="E25" s="12">
        <f>D25/B25</f>
        <v>0.1304407436825572</v>
      </c>
    </row>
    <row r="27" spans="1:8">
      <c r="B27" s="11" t="s">
        <v>132</v>
      </c>
      <c r="C27" s="11" t="s">
        <v>133</v>
      </c>
      <c r="D27" s="11" t="s">
        <v>134</v>
      </c>
      <c r="E27" s="11" t="s">
        <v>135</v>
      </c>
      <c r="F27" s="11" t="s">
        <v>136</v>
      </c>
      <c r="G27" s="11" t="s">
        <v>137</v>
      </c>
      <c r="H27" s="11" t="s">
        <v>8</v>
      </c>
    </row>
    <row r="28" spans="1:8">
      <c r="A28" t="s">
        <v>125</v>
      </c>
      <c r="B28" s="10">
        <f>Coun_Bir!O6</f>
        <v>199109</v>
      </c>
      <c r="C28" s="10">
        <f>Coun_Deat!O6</f>
        <v>24806</v>
      </c>
      <c r="D28" s="10">
        <f>Coun_Imm!O6</f>
        <v>698428</v>
      </c>
      <c r="E28" s="10">
        <f>Coun_Emig!O6</f>
        <v>245842</v>
      </c>
      <c r="F28" s="10">
        <f>B28-C28</f>
        <v>174303</v>
      </c>
      <c r="G28" s="10">
        <f>D28-E28</f>
        <v>452586</v>
      </c>
      <c r="H28" s="10">
        <f>SUM(F28:G28)</f>
        <v>626889</v>
      </c>
    </row>
    <row r="29" spans="1:8">
      <c r="A29" t="s">
        <v>126</v>
      </c>
      <c r="B29" s="10">
        <f>Coun_Bir!O13</f>
        <v>552479</v>
      </c>
      <c r="C29" s="10">
        <f>Coun_Deat!O13</f>
        <v>509116</v>
      </c>
      <c r="D29" s="10">
        <f>Coun_Imm!O13</f>
        <v>64605</v>
      </c>
      <c r="E29" s="10">
        <f>Coun_Emig!O13</f>
        <v>97877</v>
      </c>
      <c r="F29" s="10">
        <f>B29-C29</f>
        <v>43363</v>
      </c>
      <c r="G29" s="10">
        <f>D29-E29</f>
        <v>-33272</v>
      </c>
      <c r="H29" s="10">
        <f>SUM(F29:G29)</f>
        <v>10091</v>
      </c>
    </row>
    <row r="30" spans="1:8">
      <c r="A30" t="s">
        <v>8</v>
      </c>
      <c r="B30" s="10">
        <f>SUM(B28:B29)</f>
        <v>751588</v>
      </c>
      <c r="C30" s="10">
        <f t="shared" ref="C30" si="1">SUM(C28:C29)</f>
        <v>533922</v>
      </c>
      <c r="D30" s="10">
        <f t="shared" ref="D30" si="2">SUM(D28:D29)</f>
        <v>763033</v>
      </c>
      <c r="E30" s="10">
        <f t="shared" ref="E30" si="3">SUM(E28:E29)</f>
        <v>343719</v>
      </c>
      <c r="F30" s="10">
        <f>B30-C30</f>
        <v>217666</v>
      </c>
      <c r="G30" s="10">
        <f>D30-E30</f>
        <v>419314</v>
      </c>
      <c r="H30" s="10">
        <f>SUM(F30:G30)</f>
        <v>636980</v>
      </c>
    </row>
    <row r="32" spans="1:8">
      <c r="B32" s="11" t="s">
        <v>132</v>
      </c>
      <c r="C32" s="11" t="s">
        <v>133</v>
      </c>
      <c r="D32" s="11" t="s">
        <v>134</v>
      </c>
      <c r="E32" s="11" t="s">
        <v>135</v>
      </c>
      <c r="F32" s="11" t="s">
        <v>136</v>
      </c>
      <c r="G32" s="11" t="s">
        <v>137</v>
      </c>
      <c r="H32" s="11" t="s">
        <v>8</v>
      </c>
    </row>
    <row r="33" spans="1:8">
      <c r="A33" t="s">
        <v>125</v>
      </c>
      <c r="B33" s="12">
        <f>B28/B25</f>
        <v>4.148750680314349E-2</v>
      </c>
      <c r="C33" s="12">
        <f>C28/B25</f>
        <v>5.1687221258646136E-3</v>
      </c>
      <c r="D33" s="12">
        <f>D28/B25</f>
        <v>0.14552851152637952</v>
      </c>
      <c r="E33" s="12">
        <f>E28/B25</f>
        <v>5.1225065906103699E-2</v>
      </c>
      <c r="F33" s="12">
        <f>F28/B25</f>
        <v>3.6318784677278879E-2</v>
      </c>
      <c r="G33" s="12">
        <f>G28/B25</f>
        <v>9.430344562027583E-2</v>
      </c>
      <c r="H33" s="12">
        <f>H28/B25</f>
        <v>0.13062223029755471</v>
      </c>
    </row>
    <row r="34" spans="1:8">
      <c r="A34" t="s">
        <v>126</v>
      </c>
      <c r="B34" s="12">
        <f>B29/B25</f>
        <v>0.11511773084639022</v>
      </c>
      <c r="C34" s="12">
        <f>C29/B25</f>
        <v>0.10608236450180153</v>
      </c>
      <c r="D34" s="12">
        <f>D29/B25</f>
        <v>1.3461472746169611E-2</v>
      </c>
      <c r="E34" s="12">
        <f>E29/B25</f>
        <v>2.0394219765913522E-2</v>
      </c>
      <c r="F34" s="12">
        <f>F29/B25</f>
        <v>9.0353663445886991E-3</v>
      </c>
      <c r="G34" s="12">
        <f>G29/B25</f>
        <v>-6.93274701974391E-3</v>
      </c>
      <c r="H34" s="12">
        <f>H29/B25</f>
        <v>2.1026193248447882E-3</v>
      </c>
    </row>
    <row r="35" spans="1:8">
      <c r="A35" t="s">
        <v>8</v>
      </c>
      <c r="B35" s="12">
        <f>B30/B25</f>
        <v>0.15660523764953371</v>
      </c>
      <c r="C35" s="12">
        <f>C30/B25</f>
        <v>0.11125108662766614</v>
      </c>
      <c r="D35" s="12">
        <f>D30/B25</f>
        <v>0.15898998427254915</v>
      </c>
      <c r="E35" s="12">
        <f>E30/B25</f>
        <v>7.1619285672017224E-2</v>
      </c>
      <c r="F35" s="12">
        <f>F30/B25</f>
        <v>4.5354151021867573E-2</v>
      </c>
      <c r="G35" s="12">
        <f>G30/B25</f>
        <v>8.7370698600531913E-2</v>
      </c>
      <c r="H35" s="12">
        <f>H30/B25</f>
        <v>0.1327248496223995</v>
      </c>
    </row>
    <row r="36" spans="1:8">
      <c r="B36" s="12"/>
      <c r="C36" s="12"/>
      <c r="D36" s="12"/>
      <c r="E36" s="12"/>
      <c r="F36" s="12"/>
      <c r="G36" s="12"/>
      <c r="H36" s="12"/>
    </row>
    <row r="37" spans="1:8">
      <c r="B37" s="12"/>
      <c r="C37" s="12"/>
      <c r="D37" s="12"/>
      <c r="E37" s="12"/>
      <c r="F37" s="12"/>
      <c r="G37" s="12"/>
      <c r="H37" s="12"/>
    </row>
    <row r="38" spans="1:8">
      <c r="B38" s="12"/>
      <c r="C38" s="12"/>
      <c r="D38" s="12"/>
      <c r="E38" s="12"/>
      <c r="F38" s="12"/>
      <c r="G38" s="12"/>
      <c r="H38" s="12"/>
    </row>
    <row r="41" spans="1:8">
      <c r="A41" t="s">
        <v>46</v>
      </c>
      <c r="B41" t="s">
        <v>131</v>
      </c>
    </row>
    <row r="43" spans="1:8">
      <c r="B43">
        <v>2009</v>
      </c>
      <c r="C43">
        <v>2022</v>
      </c>
    </row>
    <row r="44" spans="1:8">
      <c r="A44" t="s">
        <v>138</v>
      </c>
      <c r="B44" s="10">
        <f>Coun_Pop!B7</f>
        <v>46239273</v>
      </c>
      <c r="C44" s="10">
        <f>Coun_Pop!O7</f>
        <v>47432893</v>
      </c>
      <c r="D44" s="10">
        <f>C44-B44</f>
        <v>1193620</v>
      </c>
      <c r="E44" s="12">
        <f>D44/B44</f>
        <v>2.5813987170602789E-2</v>
      </c>
    </row>
    <row r="46" spans="1:8">
      <c r="B46" s="11" t="s">
        <v>132</v>
      </c>
      <c r="C46" s="11" t="s">
        <v>133</v>
      </c>
      <c r="D46" s="11" t="s">
        <v>134</v>
      </c>
      <c r="E46" s="11" t="s">
        <v>135</v>
      </c>
      <c r="F46" s="11" t="s">
        <v>136</v>
      </c>
      <c r="G46" s="11" t="s">
        <v>137</v>
      </c>
      <c r="H46" s="11" t="s">
        <v>8</v>
      </c>
    </row>
    <row r="47" spans="1:8">
      <c r="A47" t="s">
        <v>125</v>
      </c>
      <c r="B47" s="10">
        <f>Coun_Bir!O7</f>
        <v>1301110</v>
      </c>
      <c r="C47" s="10">
        <f>Coun_Deat!O7</f>
        <v>220419</v>
      </c>
      <c r="D47" s="10">
        <f>Coun_Imm!O7</f>
        <v>5334866</v>
      </c>
      <c r="E47" s="10">
        <f>Coun_Emig!O7</f>
        <v>4069767</v>
      </c>
      <c r="F47" s="10">
        <f>B47-C47</f>
        <v>1080691</v>
      </c>
      <c r="G47" s="10">
        <f>D47-E47</f>
        <v>1265099</v>
      </c>
      <c r="H47" s="10">
        <f>SUM(F47:G47)</f>
        <v>2345790</v>
      </c>
    </row>
    <row r="48" spans="1:8">
      <c r="A48" t="s">
        <v>126</v>
      </c>
      <c r="B48" s="10">
        <f>Coun_Bir!O14</f>
        <v>4077739</v>
      </c>
      <c r="C48" s="10">
        <f>Coun_Deat!O14</f>
        <v>5143044</v>
      </c>
      <c r="D48" s="10">
        <f>Coun_Imm!O14</f>
        <v>360341</v>
      </c>
      <c r="E48" s="10">
        <f>Coun_Emig!O14</f>
        <v>777285</v>
      </c>
      <c r="F48" s="10">
        <f>B48-C48</f>
        <v>-1065305</v>
      </c>
      <c r="G48" s="10">
        <f>D48-E48</f>
        <v>-416944</v>
      </c>
      <c r="H48" s="10">
        <f>SUM(F48:G48)</f>
        <v>-1482249</v>
      </c>
    </row>
    <row r="49" spans="1:8">
      <c r="A49" t="s">
        <v>8</v>
      </c>
      <c r="B49" s="10">
        <f>SUM(B47:B48)</f>
        <v>5378849</v>
      </c>
      <c r="C49" s="10">
        <f t="shared" ref="C49" si="4">SUM(C47:C48)</f>
        <v>5363463</v>
      </c>
      <c r="D49" s="10">
        <f t="shared" ref="D49" si="5">SUM(D47:D48)</f>
        <v>5695207</v>
      </c>
      <c r="E49" s="10">
        <f t="shared" ref="E49" si="6">SUM(E47:E48)</f>
        <v>4847052</v>
      </c>
      <c r="F49" s="10">
        <f>B49-C49</f>
        <v>15386</v>
      </c>
      <c r="G49" s="10">
        <f>D49-E49</f>
        <v>848155</v>
      </c>
      <c r="H49" s="10">
        <f>SUM(F49:G49)</f>
        <v>863541</v>
      </c>
    </row>
    <row r="51" spans="1:8">
      <c r="B51" s="11" t="s">
        <v>132</v>
      </c>
      <c r="C51" s="11" t="s">
        <v>133</v>
      </c>
      <c r="D51" s="11" t="s">
        <v>134</v>
      </c>
      <c r="E51" s="11" t="s">
        <v>135</v>
      </c>
      <c r="F51" s="11" t="s">
        <v>136</v>
      </c>
      <c r="G51" s="11" t="s">
        <v>137</v>
      </c>
      <c r="H51" s="11" t="s">
        <v>8</v>
      </c>
    </row>
    <row r="52" spans="1:8">
      <c r="A52" t="s">
        <v>125</v>
      </c>
      <c r="B52" s="12">
        <f>B47/B44</f>
        <v>2.8138634446090879E-2</v>
      </c>
      <c r="C52" s="12">
        <f>C47/B44</f>
        <v>4.7669218328757028E-3</v>
      </c>
      <c r="D52" s="12">
        <f>D47/B44</f>
        <v>0.11537521361981622</v>
      </c>
      <c r="E52" s="12">
        <f>E47/B44</f>
        <v>8.8015376020293398E-2</v>
      </c>
      <c r="F52" s="12">
        <f>F47/B44</f>
        <v>2.3371712613215176E-2</v>
      </c>
      <c r="G52" s="12">
        <f>G47/B44</f>
        <v>2.7359837599522811E-2</v>
      </c>
      <c r="H52" s="12">
        <f>H47/B44</f>
        <v>5.0731550212737987E-2</v>
      </c>
    </row>
    <row r="53" spans="1:8">
      <c r="A53" t="s">
        <v>126</v>
      </c>
      <c r="B53" s="12">
        <f>B48/B44</f>
        <v>8.8187783575230522E-2</v>
      </c>
      <c r="C53" s="12">
        <f>C48/B44</f>
        <v>0.11122674874235156</v>
      </c>
      <c r="D53" s="12">
        <f>D48/B44</f>
        <v>7.7929642189659863E-3</v>
      </c>
      <c r="E53" s="12">
        <f>E48/B44</f>
        <v>1.6810061005933203E-2</v>
      </c>
      <c r="F53" s="12">
        <f>F48/B44</f>
        <v>-2.303896516712103E-2</v>
      </c>
      <c r="G53" s="12">
        <f>G48/B44</f>
        <v>-9.0170967869672176E-3</v>
      </c>
      <c r="H53" s="12">
        <f>H48/B44</f>
        <v>-3.205606195408825E-2</v>
      </c>
    </row>
    <row r="54" spans="1:8">
      <c r="A54" t="s">
        <v>8</v>
      </c>
      <c r="B54" s="12">
        <f>B49/B44</f>
        <v>0.1163264180213214</v>
      </c>
      <c r="C54" s="12">
        <f>C49/B44</f>
        <v>0.11599367057522725</v>
      </c>
      <c r="D54" s="12">
        <f>D49/B44</f>
        <v>0.1231681778387822</v>
      </c>
      <c r="E54" s="12">
        <f>E49/B44</f>
        <v>0.1048254370262266</v>
      </c>
      <c r="F54" s="12">
        <f>F49/B44</f>
        <v>3.3274744609414599E-4</v>
      </c>
      <c r="G54" s="12">
        <f>G49/B44</f>
        <v>1.8342740812555595E-2</v>
      </c>
      <c r="H54" s="12">
        <f>H49/B44</f>
        <v>1.8675488258649741E-2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0"/>
  <sheetViews>
    <sheetView topLeftCell="A10" workbookViewId="0">
      <selection activeCell="D6" sqref="D6"/>
    </sheetView>
  </sheetViews>
  <sheetFormatPr defaultRowHeight="11.45" customHeight="1"/>
  <cols>
    <col min="1" max="1" width="17" customWidth="1"/>
    <col min="2" max="2" width="29.85546875" customWidth="1"/>
    <col min="3" max="15" width="10" customWidth="1"/>
  </cols>
  <sheetData>
    <row r="1" spans="1:15" ht="15">
      <c r="A1" s="1" t="s">
        <v>88</v>
      </c>
    </row>
    <row r="2" spans="1:15" ht="15">
      <c r="A2" s="1" t="s">
        <v>1</v>
      </c>
      <c r="B2" s="2" t="s">
        <v>89</v>
      </c>
    </row>
    <row r="3" spans="1:15" ht="15">
      <c r="A3" s="1" t="s">
        <v>3</v>
      </c>
      <c r="B3" s="1" t="s">
        <v>90</v>
      </c>
    </row>
    <row r="4" spans="1:15" ht="15"/>
    <row r="5" spans="1:15" ht="15">
      <c r="A5" s="2" t="s">
        <v>5</v>
      </c>
      <c r="C5" s="1" t="s">
        <v>6</v>
      </c>
    </row>
    <row r="6" spans="1:15" ht="15">
      <c r="A6" s="2" t="s">
        <v>11</v>
      </c>
      <c r="C6" s="1" t="s">
        <v>12</v>
      </c>
    </row>
    <row r="7" spans="1:15" ht="15">
      <c r="A7" s="2" t="s">
        <v>7</v>
      </c>
      <c r="C7" s="1" t="s">
        <v>8</v>
      </c>
    </row>
    <row r="8" spans="1:15" ht="15">
      <c r="A8" s="2" t="s">
        <v>13</v>
      </c>
      <c r="C8" s="1" t="s">
        <v>8</v>
      </c>
    </row>
    <row r="9" spans="1:15" ht="15"/>
    <row r="10" spans="1:15" ht="15">
      <c r="A10" s="13" t="s">
        <v>14</v>
      </c>
      <c r="B10" s="13" t="s">
        <v>14</v>
      </c>
      <c r="C10" s="8" t="s">
        <v>15</v>
      </c>
      <c r="D10" s="8" t="s">
        <v>17</v>
      </c>
      <c r="E10" s="8" t="s">
        <v>18</v>
      </c>
      <c r="F10" s="8" t="s">
        <v>19</v>
      </c>
      <c r="G10" s="8" t="s">
        <v>20</v>
      </c>
      <c r="H10" s="8" t="s">
        <v>21</v>
      </c>
      <c r="I10" s="8" t="s">
        <v>22</v>
      </c>
      <c r="J10" s="8" t="s">
        <v>23</v>
      </c>
      <c r="K10" s="8" t="s">
        <v>24</v>
      </c>
      <c r="L10" s="8" t="s">
        <v>25</v>
      </c>
      <c r="M10" s="8" t="s">
        <v>26</v>
      </c>
      <c r="N10" s="8" t="s">
        <v>27</v>
      </c>
      <c r="O10" s="8" t="s">
        <v>28</v>
      </c>
    </row>
    <row r="11" spans="1:15" ht="15">
      <c r="A11" s="3" t="s">
        <v>29</v>
      </c>
      <c r="B11" s="3" t="s">
        <v>30</v>
      </c>
      <c r="C11" s="4" t="s">
        <v>16</v>
      </c>
      <c r="D11" s="4" t="s">
        <v>16</v>
      </c>
      <c r="E11" s="4" t="s">
        <v>16</v>
      </c>
      <c r="F11" s="4" t="s">
        <v>16</v>
      </c>
      <c r="G11" s="4" t="s">
        <v>16</v>
      </c>
      <c r="H11" s="4" t="s">
        <v>16</v>
      </c>
      <c r="I11" s="4" t="s">
        <v>16</v>
      </c>
      <c r="J11" s="4" t="s">
        <v>16</v>
      </c>
      <c r="K11" s="4" t="s">
        <v>16</v>
      </c>
      <c r="L11" s="4" t="s">
        <v>16</v>
      </c>
      <c r="M11" s="4" t="s">
        <v>16</v>
      </c>
      <c r="N11" s="4" t="s">
        <v>16</v>
      </c>
      <c r="O11" s="4" t="s">
        <v>16</v>
      </c>
    </row>
    <row r="12" spans="1:15" ht="15">
      <c r="A12" s="5" t="s">
        <v>31</v>
      </c>
      <c r="B12" s="5" t="s">
        <v>32</v>
      </c>
      <c r="C12" s="7" t="s">
        <v>33</v>
      </c>
      <c r="D12" s="7" t="s">
        <v>33</v>
      </c>
      <c r="E12" s="7" t="s">
        <v>33</v>
      </c>
      <c r="F12" s="7" t="s">
        <v>33</v>
      </c>
      <c r="G12" s="7">
        <v>4042634</v>
      </c>
      <c r="H12" s="7">
        <v>4004685</v>
      </c>
      <c r="I12" s="7">
        <v>4216303</v>
      </c>
      <c r="J12" s="7">
        <v>4146944</v>
      </c>
      <c r="K12" s="7">
        <v>4250164</v>
      </c>
      <c r="L12" s="7">
        <v>4277253</v>
      </c>
      <c r="M12" s="7">
        <v>4239029</v>
      </c>
      <c r="N12" s="7">
        <v>4725418</v>
      </c>
      <c r="O12" s="7">
        <v>4812861</v>
      </c>
    </row>
    <row r="13" spans="1:15" ht="15">
      <c r="A13" s="5" t="s">
        <v>31</v>
      </c>
      <c r="B13" s="5" t="s">
        <v>91</v>
      </c>
      <c r="C13" s="6" t="s">
        <v>33</v>
      </c>
      <c r="D13" s="6" t="s">
        <v>33</v>
      </c>
      <c r="E13" s="6" t="s">
        <v>33</v>
      </c>
      <c r="F13" s="6" t="s">
        <v>33</v>
      </c>
      <c r="G13" s="6">
        <v>4569381</v>
      </c>
      <c r="H13" s="6">
        <v>4510607</v>
      </c>
      <c r="I13" s="6">
        <v>4764293</v>
      </c>
      <c r="J13" s="6">
        <v>4688840</v>
      </c>
      <c r="K13" s="6">
        <v>4800918</v>
      </c>
      <c r="L13" s="6">
        <v>4835340</v>
      </c>
      <c r="M13" s="6" t="s">
        <v>33</v>
      </c>
      <c r="N13" s="6" t="s">
        <v>33</v>
      </c>
      <c r="O13" s="6" t="s">
        <v>33</v>
      </c>
    </row>
    <row r="14" spans="1:15" ht="15">
      <c r="A14" s="5" t="s">
        <v>31</v>
      </c>
      <c r="B14" s="5" t="s">
        <v>92</v>
      </c>
      <c r="C14" s="7" t="s">
        <v>33</v>
      </c>
      <c r="D14" s="7" t="s">
        <v>33</v>
      </c>
      <c r="E14" s="7" t="s">
        <v>33</v>
      </c>
      <c r="F14" s="7" t="s">
        <v>33</v>
      </c>
      <c r="G14" s="7">
        <v>4527587</v>
      </c>
      <c r="H14" s="7">
        <v>4467757</v>
      </c>
      <c r="I14" s="7">
        <v>4718474</v>
      </c>
      <c r="J14" s="7">
        <v>4645266</v>
      </c>
      <c r="K14" s="7">
        <v>4755887</v>
      </c>
      <c r="L14" s="7">
        <v>4792246</v>
      </c>
      <c r="M14" s="7" t="s">
        <v>33</v>
      </c>
      <c r="N14" s="7" t="s">
        <v>33</v>
      </c>
      <c r="O14" s="7" t="s">
        <v>33</v>
      </c>
    </row>
    <row r="15" spans="1:15" ht="15">
      <c r="A15" s="5" t="s">
        <v>31</v>
      </c>
      <c r="B15" s="5" t="s">
        <v>93</v>
      </c>
      <c r="C15" s="6" t="s">
        <v>33</v>
      </c>
      <c r="D15" s="6" t="s">
        <v>33</v>
      </c>
      <c r="E15" s="6" t="s">
        <v>33</v>
      </c>
      <c r="F15" s="6" t="s">
        <v>33</v>
      </c>
      <c r="G15" s="6" t="s">
        <v>33</v>
      </c>
      <c r="H15" s="6" t="s">
        <v>33</v>
      </c>
      <c r="I15" s="6" t="s">
        <v>33</v>
      </c>
      <c r="J15" s="6" t="s">
        <v>33</v>
      </c>
      <c r="K15" s="6" t="s">
        <v>33</v>
      </c>
      <c r="L15" s="6" t="s">
        <v>33</v>
      </c>
      <c r="M15" s="6" t="s">
        <v>33</v>
      </c>
      <c r="N15" s="6" t="s">
        <v>33</v>
      </c>
      <c r="O15" s="6">
        <v>3426868</v>
      </c>
    </row>
    <row r="16" spans="1:15" ht="15">
      <c r="A16" s="5" t="s">
        <v>31</v>
      </c>
      <c r="B16" s="5" t="s">
        <v>94</v>
      </c>
      <c r="C16" s="7" t="s">
        <v>33</v>
      </c>
      <c r="D16" s="7" t="s">
        <v>33</v>
      </c>
      <c r="E16" s="7" t="s">
        <v>33</v>
      </c>
      <c r="F16" s="7" t="s">
        <v>33</v>
      </c>
      <c r="G16" s="7">
        <v>2938073</v>
      </c>
      <c r="H16" s="7">
        <v>2901495</v>
      </c>
      <c r="I16" s="7">
        <v>3067503</v>
      </c>
      <c r="J16" s="7">
        <v>3020458</v>
      </c>
      <c r="K16" s="7">
        <v>3094228</v>
      </c>
      <c r="L16" s="7">
        <v>3108541</v>
      </c>
      <c r="M16" s="7">
        <v>3087541</v>
      </c>
      <c r="N16" s="7">
        <v>3414247</v>
      </c>
      <c r="O16" s="7">
        <v>3374527</v>
      </c>
    </row>
    <row r="17" spans="1:15" ht="15">
      <c r="A17" s="5" t="s">
        <v>31</v>
      </c>
      <c r="B17" s="5" t="s">
        <v>34</v>
      </c>
      <c r="C17" s="6" t="s">
        <v>33</v>
      </c>
      <c r="D17" s="6">
        <v>93907</v>
      </c>
      <c r="E17" s="6">
        <v>93077</v>
      </c>
      <c r="F17" s="6">
        <v>97240</v>
      </c>
      <c r="G17" s="6">
        <v>97733</v>
      </c>
      <c r="H17" s="6">
        <v>93428</v>
      </c>
      <c r="I17" s="6">
        <v>98522</v>
      </c>
      <c r="J17" s="6">
        <v>96247</v>
      </c>
      <c r="K17" s="6">
        <v>97612</v>
      </c>
      <c r="L17" s="6">
        <v>98405</v>
      </c>
      <c r="M17" s="6">
        <v>96358</v>
      </c>
      <c r="N17" s="6">
        <v>111515</v>
      </c>
      <c r="O17" s="6">
        <v>98202</v>
      </c>
    </row>
    <row r="18" spans="1:15" ht="15">
      <c r="A18" s="5" t="s">
        <v>31</v>
      </c>
      <c r="B18" s="5" t="s">
        <v>36</v>
      </c>
      <c r="C18" s="7" t="s">
        <v>33</v>
      </c>
      <c r="D18" s="7" t="s">
        <v>33</v>
      </c>
      <c r="E18" s="7" t="s">
        <v>33</v>
      </c>
      <c r="F18" s="7" t="s">
        <v>33</v>
      </c>
      <c r="G18" s="7">
        <v>103114</v>
      </c>
      <c r="H18" s="7">
        <v>107518</v>
      </c>
      <c r="I18" s="7">
        <v>108743</v>
      </c>
      <c r="J18" s="7">
        <v>106279</v>
      </c>
      <c r="K18" s="7">
        <v>108469</v>
      </c>
      <c r="L18" s="7">
        <v>107125</v>
      </c>
      <c r="M18" s="7">
        <v>106668</v>
      </c>
      <c r="N18" s="7">
        <v>123180</v>
      </c>
      <c r="O18" s="7">
        <v>147110</v>
      </c>
    </row>
    <row r="19" spans="1:15" ht="15">
      <c r="A19" s="5" t="s">
        <v>31</v>
      </c>
      <c r="B19" s="5" t="s">
        <v>38</v>
      </c>
      <c r="C19" s="6" t="s">
        <v>33</v>
      </c>
      <c r="D19" s="6" t="s">
        <v>33</v>
      </c>
      <c r="E19" s="6" t="s">
        <v>33</v>
      </c>
      <c r="F19" s="6" t="s">
        <v>33</v>
      </c>
      <c r="G19" s="6">
        <v>103081</v>
      </c>
      <c r="H19" s="6">
        <v>99242</v>
      </c>
      <c r="I19" s="6">
        <v>104754</v>
      </c>
      <c r="J19" s="6">
        <v>101749</v>
      </c>
      <c r="K19" s="6">
        <v>104793</v>
      </c>
      <c r="L19" s="6">
        <v>106122</v>
      </c>
      <c r="M19" s="6">
        <v>103802</v>
      </c>
      <c r="N19" s="6">
        <v>121235</v>
      </c>
      <c r="O19" s="6">
        <v>130815</v>
      </c>
    </row>
    <row r="20" spans="1:15" ht="15">
      <c r="A20" s="5" t="s">
        <v>31</v>
      </c>
      <c r="B20" s="5" t="s">
        <v>39</v>
      </c>
      <c r="C20" s="7">
        <v>52790</v>
      </c>
      <c r="D20" s="7">
        <v>52368</v>
      </c>
      <c r="E20" s="7">
        <v>50497</v>
      </c>
      <c r="F20" s="7">
        <v>50260</v>
      </c>
      <c r="G20" s="7">
        <v>50147</v>
      </c>
      <c r="H20" s="7">
        <v>48938</v>
      </c>
      <c r="I20" s="7">
        <v>50057</v>
      </c>
      <c r="J20" s="7">
        <v>50232</v>
      </c>
      <c r="K20" s="7">
        <v>50604</v>
      </c>
      <c r="L20" s="7">
        <v>52380</v>
      </c>
      <c r="M20" s="7">
        <v>51120</v>
      </c>
      <c r="N20" s="7">
        <v>51549</v>
      </c>
      <c r="O20" s="7">
        <v>53912</v>
      </c>
    </row>
    <row r="21" spans="1:15" ht="15">
      <c r="A21" s="5" t="s">
        <v>31</v>
      </c>
      <c r="B21" s="5" t="s">
        <v>40</v>
      </c>
      <c r="C21" s="6" t="s">
        <v>33</v>
      </c>
      <c r="D21" s="6" t="s">
        <v>33</v>
      </c>
      <c r="E21" s="6" t="s">
        <v>33</v>
      </c>
      <c r="F21" s="6" t="s">
        <v>33</v>
      </c>
      <c r="G21" s="6">
        <v>752174</v>
      </c>
      <c r="H21" s="6">
        <v>731062</v>
      </c>
      <c r="I21" s="6">
        <v>764791</v>
      </c>
      <c r="J21" s="6">
        <v>761437</v>
      </c>
      <c r="K21" s="6">
        <v>767921</v>
      </c>
      <c r="L21" s="6">
        <v>790385</v>
      </c>
      <c r="M21" s="6">
        <v>778806</v>
      </c>
      <c r="N21" s="6">
        <v>815120</v>
      </c>
      <c r="O21" s="6">
        <v>842365</v>
      </c>
    </row>
    <row r="22" spans="1:15" ht="15">
      <c r="A22" s="5" t="s">
        <v>31</v>
      </c>
      <c r="B22" s="5" t="s">
        <v>95</v>
      </c>
      <c r="C22" s="7" t="s">
        <v>33</v>
      </c>
      <c r="D22" s="7" t="s">
        <v>33</v>
      </c>
      <c r="E22" s="7" t="s">
        <v>33</v>
      </c>
      <c r="F22" s="7" t="s">
        <v>33</v>
      </c>
      <c r="G22" s="7">
        <v>752174</v>
      </c>
      <c r="H22" s="7">
        <v>731062</v>
      </c>
      <c r="I22" s="7">
        <v>764791</v>
      </c>
      <c r="J22" s="7">
        <v>761437</v>
      </c>
      <c r="K22" s="7">
        <v>767921</v>
      </c>
      <c r="L22" s="7">
        <v>790385</v>
      </c>
      <c r="M22" s="7">
        <v>778806</v>
      </c>
      <c r="N22" s="7">
        <v>815120</v>
      </c>
      <c r="O22" s="7">
        <v>842365</v>
      </c>
    </row>
    <row r="23" spans="1:15" ht="15">
      <c r="A23" s="5" t="s">
        <v>31</v>
      </c>
      <c r="B23" s="5" t="s">
        <v>43</v>
      </c>
      <c r="C23" s="6">
        <v>11100</v>
      </c>
      <c r="D23" s="6">
        <v>10666</v>
      </c>
      <c r="E23" s="6">
        <v>10370</v>
      </c>
      <c r="F23" s="6">
        <v>10606</v>
      </c>
      <c r="G23" s="6">
        <v>10598</v>
      </c>
      <c r="H23" s="6">
        <v>10770</v>
      </c>
      <c r="I23" s="6">
        <v>10686</v>
      </c>
      <c r="J23" s="6">
        <v>10816</v>
      </c>
      <c r="K23" s="6">
        <v>10916</v>
      </c>
      <c r="L23" s="6">
        <v>11123</v>
      </c>
      <c r="M23" s="6">
        <v>10918</v>
      </c>
      <c r="N23" s="6">
        <v>11134</v>
      </c>
      <c r="O23" s="6">
        <v>13030</v>
      </c>
    </row>
    <row r="24" spans="1:15" ht="15">
      <c r="A24" s="5" t="s">
        <v>31</v>
      </c>
      <c r="B24" s="5" t="s">
        <v>44</v>
      </c>
      <c r="C24" s="7" t="s">
        <v>33</v>
      </c>
      <c r="D24" s="7" t="s">
        <v>33</v>
      </c>
      <c r="E24" s="7" t="s">
        <v>33</v>
      </c>
      <c r="F24" s="7" t="s">
        <v>33</v>
      </c>
      <c r="G24" s="7">
        <v>23937</v>
      </c>
      <c r="H24" s="7">
        <v>26910</v>
      </c>
      <c r="I24" s="7">
        <v>21644</v>
      </c>
      <c r="J24" s="7">
        <v>27877</v>
      </c>
      <c r="K24" s="7">
        <v>28399</v>
      </c>
      <c r="L24" s="7">
        <v>27883</v>
      </c>
      <c r="M24" s="7">
        <v>28885</v>
      </c>
      <c r="N24" s="7">
        <v>30171</v>
      </c>
      <c r="O24" s="7">
        <v>31777</v>
      </c>
    </row>
    <row r="25" spans="1:15" ht="15">
      <c r="A25" s="5" t="s">
        <v>31</v>
      </c>
      <c r="B25" s="5" t="s">
        <v>45</v>
      </c>
      <c r="C25" s="6" t="s">
        <v>33</v>
      </c>
      <c r="D25" s="6" t="s">
        <v>33</v>
      </c>
      <c r="E25" s="6" t="s">
        <v>33</v>
      </c>
      <c r="F25" s="6" t="s">
        <v>33</v>
      </c>
      <c r="G25" s="6">
        <v>106670</v>
      </c>
      <c r="H25" s="6">
        <v>105845</v>
      </c>
      <c r="I25" s="6">
        <v>113295</v>
      </c>
      <c r="J25" s="6">
        <v>110952</v>
      </c>
      <c r="K25" s="6">
        <v>116588</v>
      </c>
      <c r="L25" s="6">
        <v>112432</v>
      </c>
      <c r="M25" s="6">
        <v>117061</v>
      </c>
      <c r="N25" s="6">
        <v>122930</v>
      </c>
      <c r="O25" s="6">
        <v>134416</v>
      </c>
    </row>
    <row r="26" spans="1:15" ht="15">
      <c r="A26" s="5" t="s">
        <v>31</v>
      </c>
      <c r="B26" s="5" t="s">
        <v>46</v>
      </c>
      <c r="C26" s="7">
        <v>369651</v>
      </c>
      <c r="D26" s="7">
        <v>366702</v>
      </c>
      <c r="E26" s="7">
        <v>371918</v>
      </c>
      <c r="F26" s="7">
        <v>386537</v>
      </c>
      <c r="G26" s="7">
        <v>374075</v>
      </c>
      <c r="H26" s="7">
        <v>378064</v>
      </c>
      <c r="I26" s="7">
        <v>404593</v>
      </c>
      <c r="J26" s="7">
        <v>391667</v>
      </c>
      <c r="K26" s="7">
        <v>404297</v>
      </c>
      <c r="L26" s="7">
        <v>406246</v>
      </c>
      <c r="M26" s="7">
        <v>396407</v>
      </c>
      <c r="N26" s="7">
        <v>467771</v>
      </c>
      <c r="O26" s="7">
        <v>425116</v>
      </c>
    </row>
    <row r="27" spans="1:15" ht="15">
      <c r="A27" s="5" t="s">
        <v>31</v>
      </c>
      <c r="B27" s="5" t="s">
        <v>47</v>
      </c>
      <c r="C27" s="6" t="s">
        <v>33</v>
      </c>
      <c r="D27" s="6" t="s">
        <v>33</v>
      </c>
      <c r="E27" s="6" t="s">
        <v>33</v>
      </c>
      <c r="F27" s="6" t="s">
        <v>33</v>
      </c>
      <c r="G27" s="6">
        <v>498552</v>
      </c>
      <c r="H27" s="6">
        <v>489118</v>
      </c>
      <c r="I27" s="6">
        <v>519103</v>
      </c>
      <c r="J27" s="6">
        <v>519306</v>
      </c>
      <c r="K27" s="6">
        <v>529576</v>
      </c>
      <c r="L27" s="6">
        <v>532304</v>
      </c>
      <c r="M27" s="6">
        <v>534844</v>
      </c>
      <c r="N27" s="6">
        <v>577190</v>
      </c>
      <c r="O27" s="6">
        <v>568939</v>
      </c>
    </row>
    <row r="28" spans="1:15" ht="15">
      <c r="A28" s="5" t="s">
        <v>31</v>
      </c>
      <c r="B28" s="5" t="s">
        <v>48</v>
      </c>
      <c r="C28" s="7" t="s">
        <v>33</v>
      </c>
      <c r="D28" s="7" t="s">
        <v>33</v>
      </c>
      <c r="E28" s="7" t="s">
        <v>33</v>
      </c>
      <c r="F28" s="7" t="s">
        <v>33</v>
      </c>
      <c r="G28" s="7">
        <v>41794</v>
      </c>
      <c r="H28" s="7">
        <v>42850</v>
      </c>
      <c r="I28" s="7">
        <v>45819</v>
      </c>
      <c r="J28" s="7">
        <v>43574</v>
      </c>
      <c r="K28" s="7">
        <v>45031</v>
      </c>
      <c r="L28" s="7">
        <v>44127</v>
      </c>
      <c r="M28" s="7">
        <v>43184</v>
      </c>
      <c r="N28" s="7">
        <v>47694</v>
      </c>
      <c r="O28" s="7">
        <v>52341</v>
      </c>
    </row>
    <row r="29" spans="1:15" ht="15">
      <c r="A29" s="5" t="s">
        <v>31</v>
      </c>
      <c r="B29" s="5" t="s">
        <v>49</v>
      </c>
      <c r="C29" s="6">
        <v>572585</v>
      </c>
      <c r="D29" s="6">
        <v>567182</v>
      </c>
      <c r="E29" s="6">
        <v>580962</v>
      </c>
      <c r="F29" s="6">
        <v>600138</v>
      </c>
      <c r="G29" s="6">
        <v>587160</v>
      </c>
      <c r="H29" s="6">
        <v>585017</v>
      </c>
      <c r="I29" s="6">
        <v>632758</v>
      </c>
      <c r="J29" s="6">
        <v>600464</v>
      </c>
      <c r="K29" s="6">
        <v>632730</v>
      </c>
      <c r="L29" s="6">
        <v>616729</v>
      </c>
      <c r="M29" s="6">
        <v>617995</v>
      </c>
      <c r="N29" s="6">
        <v>720542</v>
      </c>
      <c r="O29" s="6">
        <v>680965</v>
      </c>
    </row>
    <row r="30" spans="1:15" ht="15">
      <c r="A30" s="5" t="s">
        <v>31</v>
      </c>
      <c r="B30" s="5" t="s">
        <v>50</v>
      </c>
      <c r="C30" s="7" t="s">
        <v>33</v>
      </c>
      <c r="D30" s="7" t="s">
        <v>33</v>
      </c>
      <c r="E30" s="7" t="s">
        <v>33</v>
      </c>
      <c r="F30" s="7" t="s">
        <v>33</v>
      </c>
      <c r="G30" s="7">
        <v>4447</v>
      </c>
      <c r="H30" s="7">
        <v>4718</v>
      </c>
      <c r="I30" s="7">
        <v>5250</v>
      </c>
      <c r="J30" s="7">
        <v>4761</v>
      </c>
      <c r="K30" s="7">
        <v>5285</v>
      </c>
      <c r="L30" s="7">
        <v>5107</v>
      </c>
      <c r="M30" s="7">
        <v>5556</v>
      </c>
      <c r="N30" s="7">
        <v>5689</v>
      </c>
      <c r="O30" s="7">
        <v>6316</v>
      </c>
    </row>
    <row r="31" spans="1:15" ht="15">
      <c r="A31" s="5" t="s">
        <v>31</v>
      </c>
      <c r="B31" s="5" t="s">
        <v>51</v>
      </c>
      <c r="C31" s="6" t="s">
        <v>33</v>
      </c>
      <c r="D31" s="6" t="s">
        <v>33</v>
      </c>
      <c r="E31" s="6" t="s">
        <v>33</v>
      </c>
      <c r="F31" s="6">
        <v>20561</v>
      </c>
      <c r="G31" s="6">
        <v>20567</v>
      </c>
      <c r="H31" s="6">
        <v>20445</v>
      </c>
      <c r="I31" s="6">
        <v>20566</v>
      </c>
      <c r="J31" s="6">
        <v>20690</v>
      </c>
      <c r="K31" s="6">
        <v>20872</v>
      </c>
      <c r="L31" s="6">
        <v>21018</v>
      </c>
      <c r="M31" s="6">
        <v>20391</v>
      </c>
      <c r="N31" s="6">
        <v>21071</v>
      </c>
      <c r="O31" s="6">
        <v>25404</v>
      </c>
    </row>
    <row r="32" spans="1:15" ht="15">
      <c r="A32" s="5" t="s">
        <v>31</v>
      </c>
      <c r="B32" s="5" t="s">
        <v>52</v>
      </c>
      <c r="C32" s="7">
        <v>37445</v>
      </c>
      <c r="D32" s="7">
        <v>37619</v>
      </c>
      <c r="E32" s="7">
        <v>36688</v>
      </c>
      <c r="F32" s="7" t="s">
        <v>33</v>
      </c>
      <c r="G32" s="7">
        <v>37174</v>
      </c>
      <c r="H32" s="7">
        <v>35959</v>
      </c>
      <c r="I32" s="7">
        <v>37458</v>
      </c>
      <c r="J32" s="7">
        <v>36844</v>
      </c>
      <c r="K32" s="7">
        <v>36188</v>
      </c>
      <c r="L32" s="7">
        <v>35614</v>
      </c>
      <c r="M32" s="7">
        <v>34408</v>
      </c>
      <c r="N32" s="7">
        <v>39196</v>
      </c>
      <c r="O32" s="7">
        <v>43105</v>
      </c>
    </row>
    <row r="33" spans="1:15" ht="15">
      <c r="A33" s="5" t="s">
        <v>31</v>
      </c>
      <c r="B33" s="5" t="s">
        <v>53</v>
      </c>
      <c r="C33" s="6" t="s">
        <v>33</v>
      </c>
      <c r="D33" s="6">
        <v>2843</v>
      </c>
      <c r="E33" s="6">
        <v>2854</v>
      </c>
      <c r="F33" s="6" t="s">
        <v>33</v>
      </c>
      <c r="G33" s="6">
        <v>2891</v>
      </c>
      <c r="H33" s="6">
        <v>2765</v>
      </c>
      <c r="I33" s="6">
        <v>2945</v>
      </c>
      <c r="J33" s="6">
        <v>2808</v>
      </c>
      <c r="K33" s="6">
        <v>3019</v>
      </c>
      <c r="L33" s="6">
        <v>3056</v>
      </c>
      <c r="M33" s="6">
        <v>3008</v>
      </c>
      <c r="N33" s="6">
        <v>3239</v>
      </c>
      <c r="O33" s="6">
        <v>3091</v>
      </c>
    </row>
    <row r="34" spans="1:15" ht="15">
      <c r="A34" s="5" t="s">
        <v>31</v>
      </c>
      <c r="B34" s="5" t="s">
        <v>54</v>
      </c>
      <c r="C34" s="7" t="s">
        <v>33</v>
      </c>
      <c r="D34" s="7">
        <v>120349</v>
      </c>
      <c r="E34" s="7">
        <v>119490</v>
      </c>
      <c r="F34" s="7">
        <v>120337</v>
      </c>
      <c r="G34" s="7">
        <v>117657</v>
      </c>
      <c r="H34" s="7">
        <v>117891</v>
      </c>
      <c r="I34" s="7">
        <v>124622</v>
      </c>
      <c r="J34" s="7">
        <v>122167</v>
      </c>
      <c r="K34" s="7">
        <v>126412</v>
      </c>
      <c r="L34" s="7">
        <v>125525</v>
      </c>
      <c r="M34" s="7">
        <v>124071</v>
      </c>
      <c r="N34" s="7">
        <v>135359</v>
      </c>
      <c r="O34" s="7">
        <v>149218</v>
      </c>
    </row>
    <row r="35" spans="1:15" ht="15">
      <c r="A35" s="5" t="s">
        <v>31</v>
      </c>
      <c r="B35" s="5" t="s">
        <v>55</v>
      </c>
      <c r="C35" s="6">
        <v>3052</v>
      </c>
      <c r="D35" s="6">
        <v>2859</v>
      </c>
      <c r="E35" s="6">
        <v>3080</v>
      </c>
      <c r="F35" s="6">
        <v>3188</v>
      </c>
      <c r="G35" s="6">
        <v>3043</v>
      </c>
      <c r="H35" s="6">
        <v>3068</v>
      </c>
      <c r="I35" s="6">
        <v>3212</v>
      </c>
      <c r="J35" s="6">
        <v>3120</v>
      </c>
      <c r="K35" s="6">
        <v>3327</v>
      </c>
      <c r="L35" s="6">
        <v>3404</v>
      </c>
      <c r="M35" s="6">
        <v>3407</v>
      </c>
      <c r="N35" s="6">
        <v>3815</v>
      </c>
      <c r="O35" s="6">
        <v>3859</v>
      </c>
    </row>
    <row r="36" spans="1:15" ht="15">
      <c r="A36" s="5" t="s">
        <v>31</v>
      </c>
      <c r="B36" s="5" t="s">
        <v>56</v>
      </c>
      <c r="C36" s="7">
        <v>124321</v>
      </c>
      <c r="D36" s="7">
        <v>125677</v>
      </c>
      <c r="E36" s="7">
        <v>125397</v>
      </c>
      <c r="F36" s="7">
        <v>130028</v>
      </c>
      <c r="G36" s="7">
        <v>130129</v>
      </c>
      <c r="H36" s="7">
        <v>128190</v>
      </c>
      <c r="I36" s="7">
        <v>135345</v>
      </c>
      <c r="J36" s="7">
        <v>136740</v>
      </c>
      <c r="K36" s="7">
        <v>137631</v>
      </c>
      <c r="L36" s="7">
        <v>140659</v>
      </c>
      <c r="M36" s="7">
        <v>138578</v>
      </c>
      <c r="N36" s="7">
        <v>152889</v>
      </c>
      <c r="O36" s="7">
        <v>154279</v>
      </c>
    </row>
    <row r="37" spans="1:15" ht="15">
      <c r="A37" s="5" t="s">
        <v>31</v>
      </c>
      <c r="B37" s="5" t="s">
        <v>57</v>
      </c>
      <c r="C37" s="6">
        <v>67742</v>
      </c>
      <c r="D37" s="6">
        <v>67663</v>
      </c>
      <c r="E37" s="6">
        <v>66976</v>
      </c>
      <c r="F37" s="6">
        <v>69529</v>
      </c>
      <c r="G37" s="6">
        <v>69356</v>
      </c>
      <c r="H37" s="6">
        <v>68225</v>
      </c>
      <c r="I37" s="6">
        <v>72698</v>
      </c>
      <c r="J37" s="6">
        <v>70296</v>
      </c>
      <c r="K37" s="6">
        <v>72487</v>
      </c>
      <c r="L37" s="6">
        <v>72977</v>
      </c>
      <c r="M37" s="6">
        <v>72504</v>
      </c>
      <c r="N37" s="6">
        <v>79270</v>
      </c>
      <c r="O37" s="6">
        <v>78830</v>
      </c>
    </row>
    <row r="38" spans="1:15" ht="15">
      <c r="A38" s="5" t="s">
        <v>31</v>
      </c>
      <c r="B38" s="5" t="s">
        <v>58</v>
      </c>
      <c r="C38" s="7" t="s">
        <v>33</v>
      </c>
      <c r="D38" s="7" t="s">
        <v>33</v>
      </c>
      <c r="E38" s="7" t="s">
        <v>33</v>
      </c>
      <c r="F38" s="7" t="s">
        <v>33</v>
      </c>
      <c r="G38" s="7">
        <v>361088</v>
      </c>
      <c r="H38" s="7">
        <v>354074</v>
      </c>
      <c r="I38" s="7">
        <v>373225</v>
      </c>
      <c r="J38" s="7">
        <v>365222</v>
      </c>
      <c r="K38" s="7">
        <v>378746</v>
      </c>
      <c r="L38" s="7">
        <v>390178</v>
      </c>
      <c r="M38" s="7">
        <v>386600</v>
      </c>
      <c r="N38" s="7">
        <v>450520</v>
      </c>
      <c r="O38" s="7">
        <v>491805</v>
      </c>
    </row>
    <row r="39" spans="1:15" ht="15">
      <c r="A39" s="5" t="s">
        <v>31</v>
      </c>
      <c r="B39" s="5" t="s">
        <v>60</v>
      </c>
      <c r="C39" s="6">
        <v>100859</v>
      </c>
      <c r="D39" s="6">
        <v>102097</v>
      </c>
      <c r="E39" s="6">
        <v>99083</v>
      </c>
      <c r="F39" s="6">
        <v>103641</v>
      </c>
      <c r="G39" s="6">
        <v>102596</v>
      </c>
      <c r="H39" s="6">
        <v>100959</v>
      </c>
      <c r="I39" s="6">
        <v>104486</v>
      </c>
      <c r="J39" s="6">
        <v>106270</v>
      </c>
      <c r="K39" s="6">
        <v>105236</v>
      </c>
      <c r="L39" s="6">
        <v>108116</v>
      </c>
      <c r="M39" s="6">
        <v>106799</v>
      </c>
      <c r="N39" s="6">
        <v>117621</v>
      </c>
      <c r="O39" s="6">
        <v>118399</v>
      </c>
    </row>
    <row r="40" spans="1:15" ht="15">
      <c r="A40" s="5" t="s">
        <v>31</v>
      </c>
      <c r="B40" s="5" t="s">
        <v>61</v>
      </c>
      <c r="C40" s="7">
        <v>257162</v>
      </c>
      <c r="D40" s="7">
        <v>257937</v>
      </c>
      <c r="E40" s="7">
        <v>250145</v>
      </c>
      <c r="F40" s="7">
        <v>254310</v>
      </c>
      <c r="G40" s="7">
        <v>247380</v>
      </c>
      <c r="H40" s="7">
        <v>253879</v>
      </c>
      <c r="I40" s="7">
        <v>261431</v>
      </c>
      <c r="J40" s="7">
        <v>257232</v>
      </c>
      <c r="K40" s="7">
        <v>261127</v>
      </c>
      <c r="L40" s="7">
        <v>262785</v>
      </c>
      <c r="M40" s="7">
        <v>258683</v>
      </c>
      <c r="N40" s="7">
        <v>297036</v>
      </c>
      <c r="O40" s="7">
        <v>334056</v>
      </c>
    </row>
    <row r="41" spans="1:15" ht="15">
      <c r="A41" s="5" t="s">
        <v>31</v>
      </c>
      <c r="B41" s="5" t="s">
        <v>62</v>
      </c>
      <c r="C41" s="6">
        <v>16791</v>
      </c>
      <c r="D41" s="6">
        <v>16572</v>
      </c>
      <c r="E41" s="6">
        <v>16742</v>
      </c>
      <c r="F41" s="6">
        <v>17126</v>
      </c>
      <c r="G41" s="6">
        <v>17219</v>
      </c>
      <c r="H41" s="6">
        <v>17153</v>
      </c>
      <c r="I41" s="6">
        <v>17782</v>
      </c>
      <c r="J41" s="6">
        <v>17701</v>
      </c>
      <c r="K41" s="6">
        <v>18383</v>
      </c>
      <c r="L41" s="6">
        <v>18326</v>
      </c>
      <c r="M41" s="6">
        <v>18367</v>
      </c>
      <c r="N41" s="6">
        <v>21199</v>
      </c>
      <c r="O41" s="6">
        <v>20596</v>
      </c>
    </row>
    <row r="42" spans="1:15" ht="15">
      <c r="A42" s="5" t="s">
        <v>31</v>
      </c>
      <c r="B42" s="5" t="s">
        <v>63</v>
      </c>
      <c r="C42" s="7" t="s">
        <v>33</v>
      </c>
      <c r="D42" s="7" t="s">
        <v>33</v>
      </c>
      <c r="E42" s="7" t="s">
        <v>33</v>
      </c>
      <c r="F42" s="7">
        <v>48730</v>
      </c>
      <c r="G42" s="7">
        <v>49119</v>
      </c>
      <c r="H42" s="7">
        <v>48507</v>
      </c>
      <c r="I42" s="7">
        <v>50820</v>
      </c>
      <c r="J42" s="7">
        <v>49394</v>
      </c>
      <c r="K42" s="7">
        <v>50947</v>
      </c>
      <c r="L42" s="7">
        <v>51256</v>
      </c>
      <c r="M42" s="7">
        <v>50348</v>
      </c>
      <c r="N42" s="7">
        <v>55751</v>
      </c>
      <c r="O42" s="7">
        <v>69396</v>
      </c>
    </row>
    <row r="43" spans="1:15" ht="15">
      <c r="A43" s="5" t="s">
        <v>31</v>
      </c>
      <c r="B43" s="5" t="s">
        <v>64</v>
      </c>
      <c r="C43" s="6">
        <v>49129</v>
      </c>
      <c r="D43" s="6">
        <v>50117</v>
      </c>
      <c r="E43" s="6">
        <v>49786</v>
      </c>
      <c r="F43" s="6">
        <v>50899</v>
      </c>
      <c r="G43" s="6">
        <v>50633</v>
      </c>
      <c r="H43" s="6">
        <v>51292</v>
      </c>
      <c r="I43" s="6">
        <v>51549</v>
      </c>
      <c r="J43" s="6">
        <v>53068</v>
      </c>
      <c r="K43" s="6">
        <v>52814</v>
      </c>
      <c r="L43" s="6">
        <v>53501</v>
      </c>
      <c r="M43" s="6">
        <v>52901</v>
      </c>
      <c r="N43" s="6">
        <v>54425</v>
      </c>
      <c r="O43" s="6">
        <v>56442</v>
      </c>
    </row>
    <row r="44" spans="1:15" ht="15">
      <c r="A44" s="5" t="s">
        <v>31</v>
      </c>
      <c r="B44" s="5" t="s">
        <v>65</v>
      </c>
      <c r="C44" s="7">
        <v>80996</v>
      </c>
      <c r="D44" s="7">
        <v>81287</v>
      </c>
      <c r="E44" s="7">
        <v>80422</v>
      </c>
      <c r="F44" s="7">
        <v>82013</v>
      </c>
      <c r="G44" s="7">
        <v>80300</v>
      </c>
      <c r="H44" s="7">
        <v>78798</v>
      </c>
      <c r="I44" s="7">
        <v>80149</v>
      </c>
      <c r="J44" s="7">
        <v>80031</v>
      </c>
      <c r="K44" s="7">
        <v>80754</v>
      </c>
      <c r="L44" s="7">
        <v>80470</v>
      </c>
      <c r="M44" s="7">
        <v>77360</v>
      </c>
      <c r="N44" s="7">
        <v>84598</v>
      </c>
      <c r="O44" s="7">
        <v>79077</v>
      </c>
    </row>
    <row r="45" spans="1:15" ht="15">
      <c r="A45" s="5" t="s">
        <v>31</v>
      </c>
      <c r="B45" s="5" t="s">
        <v>96</v>
      </c>
      <c r="C45" s="6" t="s">
        <v>33</v>
      </c>
      <c r="D45" s="6" t="s">
        <v>33</v>
      </c>
      <c r="E45" s="6" t="s">
        <v>33</v>
      </c>
      <c r="F45" s="6" t="s">
        <v>33</v>
      </c>
      <c r="G45" s="6">
        <v>4610981</v>
      </c>
      <c r="H45" s="6">
        <v>4551290</v>
      </c>
      <c r="I45" s="6">
        <v>4805383</v>
      </c>
      <c r="J45" s="6">
        <v>4730003</v>
      </c>
      <c r="K45" s="6">
        <v>4841941</v>
      </c>
      <c r="L45" s="6">
        <v>4876337</v>
      </c>
      <c r="M45" s="6" t="s">
        <v>33</v>
      </c>
      <c r="N45" s="6" t="s">
        <v>33</v>
      </c>
      <c r="O45" s="6" t="s">
        <v>33</v>
      </c>
    </row>
    <row r="46" spans="1:15" ht="15">
      <c r="A46" s="5" t="s">
        <v>31</v>
      </c>
      <c r="B46" s="5" t="s">
        <v>97</v>
      </c>
      <c r="C46" s="7" t="s">
        <v>33</v>
      </c>
      <c r="D46" s="7" t="s">
        <v>33</v>
      </c>
      <c r="E46" s="7" t="s">
        <v>33</v>
      </c>
      <c r="F46" s="7" t="s">
        <v>33</v>
      </c>
      <c r="G46" s="7">
        <v>4569187</v>
      </c>
      <c r="H46" s="7">
        <v>4508440</v>
      </c>
      <c r="I46" s="7">
        <v>4759564</v>
      </c>
      <c r="J46" s="7">
        <v>4686429</v>
      </c>
      <c r="K46" s="7">
        <v>4796910</v>
      </c>
      <c r="L46" s="7">
        <v>4832210</v>
      </c>
      <c r="M46" s="7" t="s">
        <v>33</v>
      </c>
      <c r="N46" s="7" t="s">
        <v>33</v>
      </c>
      <c r="O46" s="7" t="s">
        <v>33</v>
      </c>
    </row>
    <row r="47" spans="1:15" ht="15">
      <c r="A47" s="5" t="s">
        <v>31</v>
      </c>
      <c r="B47" s="5" t="s">
        <v>98</v>
      </c>
      <c r="C47" s="6" t="s">
        <v>33</v>
      </c>
      <c r="D47" s="6" t="s">
        <v>33</v>
      </c>
      <c r="E47" s="6" t="s">
        <v>33</v>
      </c>
      <c r="F47" s="6" t="s">
        <v>33</v>
      </c>
      <c r="G47" s="6" t="s">
        <v>33</v>
      </c>
      <c r="H47" s="6" t="s">
        <v>33</v>
      </c>
      <c r="I47" s="6" t="s">
        <v>33</v>
      </c>
      <c r="J47" s="6" t="s">
        <v>33</v>
      </c>
      <c r="K47" s="6" t="s">
        <v>33</v>
      </c>
      <c r="L47" s="6">
        <v>94003</v>
      </c>
      <c r="M47" s="6">
        <v>94358</v>
      </c>
      <c r="N47" s="6">
        <v>100097</v>
      </c>
      <c r="O47" s="6">
        <v>96909</v>
      </c>
    </row>
    <row r="48" spans="1:15" ht="15">
      <c r="A48" s="5" t="s">
        <v>31</v>
      </c>
      <c r="B48" s="5" t="s">
        <v>66</v>
      </c>
      <c r="C48" s="7">
        <v>1931</v>
      </c>
      <c r="D48" s="7">
        <v>1938</v>
      </c>
      <c r="E48" s="7">
        <v>1907</v>
      </c>
      <c r="F48" s="7">
        <v>1877</v>
      </c>
      <c r="G48" s="7">
        <v>2063</v>
      </c>
      <c r="H48" s="7">
        <v>1961</v>
      </c>
      <c r="I48" s="7">
        <v>2097</v>
      </c>
      <c r="J48" s="7">
        <v>2200</v>
      </c>
      <c r="K48" s="7">
        <v>2114</v>
      </c>
      <c r="L48" s="7">
        <v>2138</v>
      </c>
      <c r="M48" s="7">
        <v>2155</v>
      </c>
      <c r="N48" s="7">
        <v>2167</v>
      </c>
      <c r="O48" s="7">
        <v>2199</v>
      </c>
    </row>
    <row r="49" spans="1:15" ht="15">
      <c r="A49" s="5" t="s">
        <v>31</v>
      </c>
      <c r="B49" s="5" t="s">
        <v>67</v>
      </c>
      <c r="C49" s="6" t="s">
        <v>33</v>
      </c>
      <c r="D49" s="6" t="s">
        <v>33</v>
      </c>
      <c r="E49" s="6" t="s">
        <v>33</v>
      </c>
      <c r="F49" s="6" t="s">
        <v>33</v>
      </c>
      <c r="G49" s="6">
        <v>131</v>
      </c>
      <c r="H49" s="6">
        <v>143</v>
      </c>
      <c r="I49" s="6">
        <v>126</v>
      </c>
      <c r="J49" s="6">
        <v>148</v>
      </c>
      <c r="K49" s="6">
        <v>126</v>
      </c>
      <c r="L49" s="6">
        <v>142</v>
      </c>
      <c r="M49" s="6">
        <v>123</v>
      </c>
      <c r="N49" s="6">
        <v>150</v>
      </c>
      <c r="O49" s="6">
        <v>136</v>
      </c>
    </row>
    <row r="50" spans="1:15" ht="15">
      <c r="A50" s="5" t="s">
        <v>31</v>
      </c>
      <c r="B50" s="5" t="s">
        <v>68</v>
      </c>
      <c r="C50" s="7">
        <v>39777</v>
      </c>
      <c r="D50" s="7">
        <v>39904</v>
      </c>
      <c r="E50" s="7">
        <v>39783</v>
      </c>
      <c r="F50" s="7">
        <v>40264</v>
      </c>
      <c r="G50" s="7">
        <v>39406</v>
      </c>
      <c r="H50" s="7">
        <v>38579</v>
      </c>
      <c r="I50" s="7">
        <v>38867</v>
      </c>
      <c r="J50" s="7">
        <v>38815</v>
      </c>
      <c r="K50" s="7">
        <v>38783</v>
      </c>
      <c r="L50" s="7">
        <v>38717</v>
      </c>
      <c r="M50" s="7">
        <v>38482</v>
      </c>
      <c r="N50" s="7">
        <v>38260</v>
      </c>
      <c r="O50" s="7">
        <v>39479</v>
      </c>
    </row>
    <row r="51" spans="1:15" ht="15">
      <c r="A51" s="5" t="s">
        <v>31</v>
      </c>
      <c r="B51" s="5" t="s">
        <v>69</v>
      </c>
      <c r="C51" s="6" t="s">
        <v>33</v>
      </c>
      <c r="D51" s="6" t="s">
        <v>33</v>
      </c>
      <c r="E51" s="6" t="s">
        <v>33</v>
      </c>
      <c r="F51" s="6" t="s">
        <v>33</v>
      </c>
      <c r="G51" s="6" t="s">
        <v>33</v>
      </c>
      <c r="H51" s="6" t="s">
        <v>33</v>
      </c>
      <c r="I51" s="6" t="s">
        <v>33</v>
      </c>
      <c r="J51" s="6" t="s">
        <v>33</v>
      </c>
      <c r="K51" s="6" t="s">
        <v>33</v>
      </c>
      <c r="L51" s="6">
        <v>53006</v>
      </c>
      <c r="M51" s="6">
        <v>53598</v>
      </c>
      <c r="N51" s="6">
        <v>59520</v>
      </c>
      <c r="O51" s="6">
        <v>55095</v>
      </c>
    </row>
    <row r="52" spans="1:15" ht="15">
      <c r="A52" s="5" t="s">
        <v>31</v>
      </c>
      <c r="B52" s="5" t="s">
        <v>70</v>
      </c>
      <c r="C52" s="7">
        <v>449008</v>
      </c>
      <c r="D52" s="7">
        <v>450182</v>
      </c>
      <c r="E52" s="7">
        <v>441884</v>
      </c>
      <c r="F52" s="7">
        <v>454306</v>
      </c>
      <c r="G52" s="7">
        <v>526747</v>
      </c>
      <c r="H52" s="7">
        <v>505922</v>
      </c>
      <c r="I52" s="7">
        <v>547990</v>
      </c>
      <c r="J52" s="7">
        <v>541896</v>
      </c>
      <c r="K52" s="7">
        <v>550754</v>
      </c>
      <c r="L52" s="7">
        <v>558087</v>
      </c>
      <c r="M52" s="7" t="s">
        <v>33</v>
      </c>
      <c r="N52" s="7" t="s">
        <v>33</v>
      </c>
      <c r="O52" s="7" t="s">
        <v>33</v>
      </c>
    </row>
    <row r="53" spans="1:15" ht="15">
      <c r="A53" s="5" t="s">
        <v>31</v>
      </c>
      <c r="B53" s="5" t="s">
        <v>71</v>
      </c>
      <c r="C53" s="6" t="s">
        <v>33</v>
      </c>
      <c r="D53" s="6">
        <v>5097</v>
      </c>
      <c r="E53" s="6">
        <v>5252</v>
      </c>
      <c r="F53" s="6">
        <v>5278</v>
      </c>
      <c r="G53" s="6">
        <v>5273</v>
      </c>
      <c r="H53" s="6">
        <v>5292</v>
      </c>
      <c r="I53" s="6">
        <v>5562</v>
      </c>
      <c r="J53" s="6">
        <v>5647</v>
      </c>
      <c r="K53" s="6">
        <v>5658</v>
      </c>
      <c r="L53" s="6">
        <v>5670</v>
      </c>
      <c r="M53" s="6">
        <v>5737</v>
      </c>
      <c r="N53" s="6">
        <v>6317</v>
      </c>
      <c r="O53" s="6">
        <v>7903</v>
      </c>
    </row>
    <row r="54" spans="1:15" ht="15">
      <c r="A54" s="5" t="s">
        <v>31</v>
      </c>
      <c r="B54" s="5" t="s">
        <v>72</v>
      </c>
      <c r="C54" s="7" t="s">
        <v>33</v>
      </c>
      <c r="D54" s="7" t="s">
        <v>33</v>
      </c>
      <c r="E54" s="7" t="s">
        <v>33</v>
      </c>
      <c r="F54" s="7" t="s">
        <v>33</v>
      </c>
      <c r="G54" s="7" t="s">
        <v>33</v>
      </c>
      <c r="H54" s="7" t="s">
        <v>33</v>
      </c>
      <c r="I54" s="7" t="s">
        <v>33</v>
      </c>
      <c r="J54" s="7">
        <v>18727</v>
      </c>
      <c r="K54" s="7">
        <v>18748</v>
      </c>
      <c r="L54" s="7">
        <v>18207</v>
      </c>
      <c r="M54" s="7">
        <v>18824</v>
      </c>
      <c r="N54" s="7">
        <v>23927</v>
      </c>
      <c r="O54" s="7">
        <v>26425</v>
      </c>
    </row>
    <row r="55" spans="1:15" ht="15">
      <c r="A55" s="5" t="s">
        <v>31</v>
      </c>
      <c r="B55" s="5" t="s">
        <v>99</v>
      </c>
      <c r="C55" s="6" t="s">
        <v>33</v>
      </c>
      <c r="D55" s="6" t="s">
        <v>33</v>
      </c>
      <c r="E55" s="6" t="s">
        <v>33</v>
      </c>
      <c r="F55" s="6" t="s">
        <v>33</v>
      </c>
      <c r="G55" s="6" t="s">
        <v>33</v>
      </c>
      <c r="H55" s="6" t="s">
        <v>33</v>
      </c>
      <c r="I55" s="6" t="s">
        <v>33</v>
      </c>
      <c r="J55" s="6" t="s">
        <v>33</v>
      </c>
      <c r="K55" s="6" t="s">
        <v>33</v>
      </c>
      <c r="L55" s="6" t="s">
        <v>33</v>
      </c>
      <c r="M55" s="6" t="s">
        <v>33</v>
      </c>
      <c r="N55" s="6" t="s">
        <v>33</v>
      </c>
      <c r="O55" s="6" t="s">
        <v>33</v>
      </c>
    </row>
    <row r="56" spans="1:15" ht="15">
      <c r="A56" s="5" t="s">
        <v>31</v>
      </c>
      <c r="B56" s="5" t="s">
        <v>100</v>
      </c>
      <c r="C56" s="7" t="s">
        <v>33</v>
      </c>
      <c r="D56" s="7" t="s">
        <v>33</v>
      </c>
      <c r="E56" s="7" t="s">
        <v>33</v>
      </c>
      <c r="F56" s="7" t="s">
        <v>33</v>
      </c>
      <c r="G56" s="7" t="s">
        <v>33</v>
      </c>
      <c r="H56" s="7" t="s">
        <v>33</v>
      </c>
      <c r="I56" s="7">
        <v>87550</v>
      </c>
      <c r="J56" s="7">
        <v>85444</v>
      </c>
      <c r="K56" s="7">
        <v>87592</v>
      </c>
      <c r="L56" s="7">
        <v>86052</v>
      </c>
      <c r="M56" s="7">
        <v>85727</v>
      </c>
      <c r="N56" s="7">
        <v>98578</v>
      </c>
      <c r="O56" s="7">
        <v>114729</v>
      </c>
    </row>
    <row r="57" spans="1:15" ht="15">
      <c r="A57" s="5" t="s">
        <v>31</v>
      </c>
      <c r="B57" s="5" t="s">
        <v>101</v>
      </c>
      <c r="C57" s="6" t="s">
        <v>33</v>
      </c>
      <c r="D57" s="6" t="s">
        <v>33</v>
      </c>
      <c r="E57" s="6" t="s">
        <v>33</v>
      </c>
      <c r="F57" s="6" t="s">
        <v>33</v>
      </c>
      <c r="G57" s="6" t="s">
        <v>33</v>
      </c>
      <c r="H57" s="6" t="s">
        <v>33</v>
      </c>
      <c r="I57" s="6">
        <v>383946</v>
      </c>
      <c r="J57" s="6">
        <v>404044</v>
      </c>
      <c r="K57" s="6">
        <v>406580</v>
      </c>
      <c r="L57" s="6">
        <v>406459</v>
      </c>
      <c r="M57" s="6">
        <v>417251</v>
      </c>
      <c r="N57" s="6" t="s">
        <v>33</v>
      </c>
      <c r="O57" s="6" t="s">
        <v>33</v>
      </c>
    </row>
    <row r="58" spans="1:15" ht="15">
      <c r="A58" s="5" t="s">
        <v>31</v>
      </c>
      <c r="B58" s="5" t="s">
        <v>73</v>
      </c>
      <c r="C58" s="7" t="s">
        <v>33</v>
      </c>
      <c r="D58" s="7" t="s">
        <v>33</v>
      </c>
      <c r="E58" s="7" t="s">
        <v>33</v>
      </c>
      <c r="F58" s="7" t="s">
        <v>33</v>
      </c>
      <c r="G58" s="7" t="s">
        <v>33</v>
      </c>
      <c r="H58" s="7" t="s">
        <v>33</v>
      </c>
      <c r="I58" s="7" t="s">
        <v>33</v>
      </c>
      <c r="J58" s="7" t="s">
        <v>33</v>
      </c>
      <c r="K58" s="7" t="s">
        <v>33</v>
      </c>
      <c r="L58" s="7" t="s">
        <v>33</v>
      </c>
      <c r="M58" s="7" t="s">
        <v>33</v>
      </c>
      <c r="N58" s="7" t="s">
        <v>33</v>
      </c>
      <c r="O58" s="7" t="s">
        <v>33</v>
      </c>
    </row>
    <row r="59" spans="1:15" ht="15">
      <c r="A59" s="5" t="s">
        <v>31</v>
      </c>
      <c r="B59" s="5" t="s">
        <v>102</v>
      </c>
      <c r="C59" s="6" t="s">
        <v>33</v>
      </c>
      <c r="D59" s="6" t="s">
        <v>33</v>
      </c>
      <c r="E59" s="6">
        <v>6853</v>
      </c>
      <c r="F59" s="6" t="s">
        <v>33</v>
      </c>
      <c r="G59" s="6" t="s">
        <v>33</v>
      </c>
      <c r="H59" s="6" t="s">
        <v>33</v>
      </c>
      <c r="I59" s="6" t="s">
        <v>33</v>
      </c>
      <c r="J59" s="6" t="s">
        <v>33</v>
      </c>
      <c r="K59" s="6">
        <v>8367</v>
      </c>
      <c r="L59" s="6">
        <v>8633</v>
      </c>
      <c r="M59" s="6">
        <v>9053</v>
      </c>
      <c r="N59" s="6" t="s">
        <v>33</v>
      </c>
      <c r="O59" s="6">
        <v>12966</v>
      </c>
    </row>
    <row r="60" spans="1:15" ht="15">
      <c r="A60" s="5" t="s">
        <v>31</v>
      </c>
      <c r="B60" s="5" t="s">
        <v>103</v>
      </c>
      <c r="C60" s="7" t="s">
        <v>33</v>
      </c>
      <c r="D60" s="7" t="s">
        <v>33</v>
      </c>
      <c r="E60" s="7" t="s">
        <v>33</v>
      </c>
      <c r="F60" s="7" t="s">
        <v>33</v>
      </c>
      <c r="G60" s="7" t="s">
        <v>33</v>
      </c>
      <c r="H60" s="7">
        <v>47228</v>
      </c>
      <c r="I60" s="7">
        <v>47125</v>
      </c>
      <c r="J60" s="7">
        <v>48773</v>
      </c>
      <c r="K60" s="7" t="s">
        <v>33</v>
      </c>
      <c r="L60" s="7">
        <v>39933</v>
      </c>
      <c r="M60" s="7">
        <v>44957</v>
      </c>
      <c r="N60" s="7" t="s">
        <v>33</v>
      </c>
      <c r="O60" s="7">
        <v>57564</v>
      </c>
    </row>
    <row r="61" spans="1:15" ht="15">
      <c r="A61" s="5" t="s">
        <v>31</v>
      </c>
      <c r="B61" s="5" t="s">
        <v>104</v>
      </c>
      <c r="C61" s="6">
        <v>46</v>
      </c>
      <c r="D61" s="6">
        <v>38</v>
      </c>
      <c r="E61" s="6">
        <v>35</v>
      </c>
      <c r="F61" s="6">
        <v>57</v>
      </c>
      <c r="G61" s="6" t="s">
        <v>33</v>
      </c>
      <c r="H61" s="6" t="s">
        <v>33</v>
      </c>
      <c r="I61" s="6" t="s">
        <v>33</v>
      </c>
      <c r="J61" s="6" t="s">
        <v>33</v>
      </c>
      <c r="K61" s="6" t="s">
        <v>33</v>
      </c>
      <c r="L61" s="6">
        <v>49</v>
      </c>
      <c r="M61" s="6" t="s">
        <v>33</v>
      </c>
      <c r="N61" s="6" t="s">
        <v>33</v>
      </c>
      <c r="O61" s="6" t="s">
        <v>33</v>
      </c>
    </row>
    <row r="62" spans="1:15" ht="15">
      <c r="A62" s="5" t="s">
        <v>31</v>
      </c>
      <c r="B62" s="5" t="s">
        <v>105</v>
      </c>
      <c r="C62" s="7" t="s">
        <v>33</v>
      </c>
      <c r="D62" s="7" t="s">
        <v>33</v>
      </c>
      <c r="E62" s="7" t="s">
        <v>33</v>
      </c>
      <c r="F62" s="7">
        <v>134</v>
      </c>
      <c r="G62" s="7" t="s">
        <v>33</v>
      </c>
      <c r="H62" s="7" t="s">
        <v>33</v>
      </c>
      <c r="I62" s="7" t="s">
        <v>33</v>
      </c>
      <c r="J62" s="7" t="s">
        <v>33</v>
      </c>
      <c r="K62" s="7" t="s">
        <v>33</v>
      </c>
      <c r="L62" s="7" t="s">
        <v>33</v>
      </c>
      <c r="M62" s="7" t="s">
        <v>33</v>
      </c>
      <c r="N62" s="7" t="s">
        <v>33</v>
      </c>
      <c r="O62" s="7" t="s">
        <v>33</v>
      </c>
    </row>
    <row r="63" spans="1:15" ht="15">
      <c r="A63" s="5" t="s">
        <v>31</v>
      </c>
      <c r="B63" s="5" t="s">
        <v>106</v>
      </c>
      <c r="C63" s="6" t="s">
        <v>33</v>
      </c>
      <c r="D63" s="6" t="s">
        <v>33</v>
      </c>
      <c r="E63" s="6" t="s">
        <v>33</v>
      </c>
      <c r="F63" s="6" t="s">
        <v>33</v>
      </c>
      <c r="G63" s="6" t="s">
        <v>33</v>
      </c>
      <c r="H63" s="6" t="s">
        <v>33</v>
      </c>
      <c r="I63" s="6" t="s">
        <v>33</v>
      </c>
      <c r="J63" s="6" t="s">
        <v>33</v>
      </c>
      <c r="K63" s="6" t="s">
        <v>33</v>
      </c>
      <c r="L63" s="6" t="s">
        <v>33</v>
      </c>
      <c r="M63" s="6" t="s">
        <v>33</v>
      </c>
      <c r="N63" s="6" t="s">
        <v>33</v>
      </c>
      <c r="O63" s="6" t="s">
        <v>33</v>
      </c>
    </row>
    <row r="64" spans="1:15" ht="15">
      <c r="A64" s="5" t="s">
        <v>31</v>
      </c>
      <c r="B64" s="5" t="s">
        <v>107</v>
      </c>
      <c r="C64" s="7" t="s">
        <v>33</v>
      </c>
      <c r="D64" s="7" t="s">
        <v>33</v>
      </c>
      <c r="E64" s="7" t="s">
        <v>33</v>
      </c>
      <c r="F64" s="7" t="s">
        <v>33</v>
      </c>
      <c r="G64" s="7">
        <v>51876</v>
      </c>
      <c r="H64" s="7">
        <v>51153</v>
      </c>
      <c r="I64" s="7">
        <v>50243</v>
      </c>
      <c r="J64" s="7">
        <v>52304</v>
      </c>
      <c r="K64" s="7">
        <v>52607</v>
      </c>
      <c r="L64" s="7">
        <v>52782</v>
      </c>
      <c r="M64" s="7">
        <v>51614</v>
      </c>
      <c r="N64" s="7" t="s">
        <v>33</v>
      </c>
      <c r="O64" s="7">
        <v>70544</v>
      </c>
    </row>
    <row r="65" spans="1:15" ht="15">
      <c r="A65" s="5" t="s">
        <v>74</v>
      </c>
      <c r="B65" s="5" t="s">
        <v>32</v>
      </c>
      <c r="C65" s="6" t="s">
        <v>33</v>
      </c>
      <c r="D65" s="6" t="s">
        <v>33</v>
      </c>
      <c r="E65" s="6" t="s">
        <v>33</v>
      </c>
      <c r="F65" s="6" t="s">
        <v>33</v>
      </c>
      <c r="G65" s="6">
        <v>337925</v>
      </c>
      <c r="H65" s="6">
        <v>346160</v>
      </c>
      <c r="I65" s="6">
        <v>383918</v>
      </c>
      <c r="J65" s="6">
        <v>384749</v>
      </c>
      <c r="K65" s="6">
        <v>409168</v>
      </c>
      <c r="L65" s="6">
        <v>413944</v>
      </c>
      <c r="M65" s="6">
        <v>412323</v>
      </c>
      <c r="N65" s="6">
        <v>456609</v>
      </c>
      <c r="O65" s="6">
        <v>483189</v>
      </c>
    </row>
    <row r="66" spans="1:15" ht="15">
      <c r="A66" s="5" t="s">
        <v>74</v>
      </c>
      <c r="B66" s="5" t="s">
        <v>91</v>
      </c>
      <c r="C66" s="7" t="s">
        <v>33</v>
      </c>
      <c r="D66" s="7" t="s">
        <v>33</v>
      </c>
      <c r="E66" s="7" t="s">
        <v>33</v>
      </c>
      <c r="F66" s="7" t="s">
        <v>33</v>
      </c>
      <c r="G66" s="7">
        <v>384261</v>
      </c>
      <c r="H66" s="7">
        <v>407183</v>
      </c>
      <c r="I66" s="7">
        <v>434825</v>
      </c>
      <c r="J66" s="7">
        <v>436011</v>
      </c>
      <c r="K66" s="7">
        <v>461601</v>
      </c>
      <c r="L66" s="7">
        <v>467491</v>
      </c>
      <c r="M66" s="7" t="s">
        <v>33</v>
      </c>
      <c r="N66" s="7" t="s">
        <v>33</v>
      </c>
      <c r="O66" s="7" t="s">
        <v>33</v>
      </c>
    </row>
    <row r="67" spans="1:15" ht="15">
      <c r="A67" s="5" t="s">
        <v>74</v>
      </c>
      <c r="B67" s="5" t="s">
        <v>92</v>
      </c>
      <c r="C67" s="6" t="s">
        <v>33</v>
      </c>
      <c r="D67" s="6" t="s">
        <v>33</v>
      </c>
      <c r="E67" s="6" t="s">
        <v>33</v>
      </c>
      <c r="F67" s="6" t="s">
        <v>33</v>
      </c>
      <c r="G67" s="6">
        <v>376833</v>
      </c>
      <c r="H67" s="6">
        <v>399587</v>
      </c>
      <c r="I67" s="6">
        <v>426585</v>
      </c>
      <c r="J67" s="6">
        <v>428112</v>
      </c>
      <c r="K67" s="6">
        <v>453436</v>
      </c>
      <c r="L67" s="6">
        <v>458670</v>
      </c>
      <c r="M67" s="6" t="s">
        <v>33</v>
      </c>
      <c r="N67" s="6" t="s">
        <v>33</v>
      </c>
      <c r="O67" s="6" t="s">
        <v>33</v>
      </c>
    </row>
    <row r="68" spans="1:15" ht="15">
      <c r="A68" s="5" t="s">
        <v>74</v>
      </c>
      <c r="B68" s="5" t="s">
        <v>93</v>
      </c>
      <c r="C68" s="7" t="s">
        <v>33</v>
      </c>
      <c r="D68" s="7" t="s">
        <v>33</v>
      </c>
      <c r="E68" s="7" t="s">
        <v>33</v>
      </c>
      <c r="F68" s="7" t="s">
        <v>33</v>
      </c>
      <c r="G68" s="7" t="s">
        <v>33</v>
      </c>
      <c r="H68" s="7" t="s">
        <v>33</v>
      </c>
      <c r="I68" s="7" t="s">
        <v>33</v>
      </c>
      <c r="J68" s="7" t="s">
        <v>33</v>
      </c>
      <c r="K68" s="7" t="s">
        <v>33</v>
      </c>
      <c r="L68" s="7" t="s">
        <v>33</v>
      </c>
      <c r="M68" s="7" t="s">
        <v>33</v>
      </c>
      <c r="N68" s="7" t="s">
        <v>33</v>
      </c>
      <c r="O68" s="7">
        <v>420380</v>
      </c>
    </row>
    <row r="69" spans="1:15" ht="15">
      <c r="A69" s="5" t="s">
        <v>74</v>
      </c>
      <c r="B69" s="5" t="s">
        <v>94</v>
      </c>
      <c r="C69" s="6" t="s">
        <v>33</v>
      </c>
      <c r="D69" s="6" t="s">
        <v>33</v>
      </c>
      <c r="E69" s="6" t="s">
        <v>33</v>
      </c>
      <c r="F69" s="6" t="s">
        <v>33</v>
      </c>
      <c r="G69" s="6">
        <v>290353</v>
      </c>
      <c r="H69" s="6">
        <v>289790</v>
      </c>
      <c r="I69" s="6">
        <v>326785</v>
      </c>
      <c r="J69" s="6">
        <v>327720</v>
      </c>
      <c r="K69" s="6">
        <v>348831</v>
      </c>
      <c r="L69" s="6">
        <v>352723</v>
      </c>
      <c r="M69" s="6">
        <v>350084</v>
      </c>
      <c r="N69" s="6">
        <v>387606</v>
      </c>
      <c r="O69" s="6">
        <v>410189</v>
      </c>
    </row>
    <row r="70" spans="1:15" ht="15">
      <c r="A70" s="5" t="s">
        <v>74</v>
      </c>
      <c r="B70" s="5" t="s">
        <v>34</v>
      </c>
      <c r="C70" s="7" t="s">
        <v>33</v>
      </c>
      <c r="D70" s="7">
        <v>11241</v>
      </c>
      <c r="E70" s="7">
        <v>11213</v>
      </c>
      <c r="F70" s="7">
        <v>11831</v>
      </c>
      <c r="G70" s="7">
        <v>11595</v>
      </c>
      <c r="H70" s="7">
        <v>11325</v>
      </c>
      <c r="I70" s="7">
        <v>12016</v>
      </c>
      <c r="J70" s="7">
        <v>11845</v>
      </c>
      <c r="K70" s="7">
        <v>12048</v>
      </c>
      <c r="L70" s="7">
        <v>12279</v>
      </c>
      <c r="M70" s="7">
        <v>12412</v>
      </c>
      <c r="N70" s="7">
        <v>15369</v>
      </c>
      <c r="O70" s="7">
        <v>14120</v>
      </c>
    </row>
    <row r="71" spans="1:15" ht="15">
      <c r="A71" s="5" t="s">
        <v>74</v>
      </c>
      <c r="B71" s="5" t="s">
        <v>36</v>
      </c>
      <c r="C71" s="6" t="s">
        <v>33</v>
      </c>
      <c r="D71" s="6" t="s">
        <v>33</v>
      </c>
      <c r="E71" s="6" t="s">
        <v>33</v>
      </c>
      <c r="F71" s="6" t="s">
        <v>33</v>
      </c>
      <c r="G71" s="6">
        <v>1172</v>
      </c>
      <c r="H71" s="6">
        <v>1392</v>
      </c>
      <c r="I71" s="6">
        <v>1317</v>
      </c>
      <c r="J71" s="6">
        <v>1259</v>
      </c>
      <c r="K71" s="6">
        <v>1272</v>
      </c>
      <c r="L71" s="6">
        <v>1359</v>
      </c>
      <c r="M71" s="6">
        <v>1393</v>
      </c>
      <c r="N71" s="6">
        <v>1543</v>
      </c>
      <c r="O71" s="6">
        <v>1879</v>
      </c>
    </row>
    <row r="72" spans="1:15" ht="15">
      <c r="A72" s="5" t="s">
        <v>74</v>
      </c>
      <c r="B72" s="5" t="s">
        <v>38</v>
      </c>
      <c r="C72" s="7" t="s">
        <v>33</v>
      </c>
      <c r="D72" s="7" t="s">
        <v>33</v>
      </c>
      <c r="E72" s="7" t="s">
        <v>33</v>
      </c>
      <c r="F72" s="7" t="s">
        <v>33</v>
      </c>
      <c r="G72" s="7">
        <v>6078</v>
      </c>
      <c r="H72" s="7">
        <v>6423</v>
      </c>
      <c r="I72" s="7">
        <v>6419</v>
      </c>
      <c r="J72" s="7">
        <v>6001</v>
      </c>
      <c r="K72" s="7">
        <v>6650</v>
      </c>
      <c r="L72" s="7">
        <v>6798</v>
      </c>
      <c r="M72" s="7">
        <v>8560</v>
      </c>
      <c r="N72" s="7">
        <v>8054</v>
      </c>
      <c r="O72" s="7">
        <v>9076</v>
      </c>
    </row>
    <row r="73" spans="1:15" ht="15">
      <c r="A73" s="5" t="s">
        <v>74</v>
      </c>
      <c r="B73" s="5" t="s">
        <v>39</v>
      </c>
      <c r="C73" s="6">
        <v>2082</v>
      </c>
      <c r="D73" s="6">
        <v>2000</v>
      </c>
      <c r="E73" s="6">
        <v>2019</v>
      </c>
      <c r="F73" s="6">
        <v>2065</v>
      </c>
      <c r="G73" s="6">
        <v>2321</v>
      </c>
      <c r="H73" s="6">
        <v>2400</v>
      </c>
      <c r="I73" s="6">
        <v>2497</v>
      </c>
      <c r="J73" s="6">
        <v>2588</v>
      </c>
      <c r="K73" s="6">
        <v>2652</v>
      </c>
      <c r="L73" s="6">
        <v>2848</v>
      </c>
      <c r="M73" s="6">
        <v>2837</v>
      </c>
      <c r="N73" s="6">
        <v>3088</v>
      </c>
      <c r="O73" s="6">
        <v>3236</v>
      </c>
    </row>
    <row r="74" spans="1:15" ht="15">
      <c r="A74" s="5" t="s">
        <v>74</v>
      </c>
      <c r="B74" s="5" t="s">
        <v>40</v>
      </c>
      <c r="C74" s="7" t="s">
        <v>33</v>
      </c>
      <c r="D74" s="7" t="s">
        <v>33</v>
      </c>
      <c r="E74" s="7" t="s">
        <v>33</v>
      </c>
      <c r="F74" s="7" t="s">
        <v>33</v>
      </c>
      <c r="G74" s="7">
        <v>124557</v>
      </c>
      <c r="H74" s="7">
        <v>120730</v>
      </c>
      <c r="I74" s="7">
        <v>149517</v>
      </c>
      <c r="J74" s="7">
        <v>149073</v>
      </c>
      <c r="K74" s="7">
        <v>163888</v>
      </c>
      <c r="L74" s="7">
        <v>164388</v>
      </c>
      <c r="M74" s="7">
        <v>160337</v>
      </c>
      <c r="N74" s="7">
        <v>170099</v>
      </c>
      <c r="O74" s="7">
        <v>180867</v>
      </c>
    </row>
    <row r="75" spans="1:15" ht="15">
      <c r="A75" s="5" t="s">
        <v>74</v>
      </c>
      <c r="B75" s="5" t="s">
        <v>95</v>
      </c>
      <c r="C75" s="6" t="s">
        <v>33</v>
      </c>
      <c r="D75" s="6" t="s">
        <v>33</v>
      </c>
      <c r="E75" s="6" t="s">
        <v>33</v>
      </c>
      <c r="F75" s="6" t="s">
        <v>33</v>
      </c>
      <c r="G75" s="6">
        <v>124557</v>
      </c>
      <c r="H75" s="6">
        <v>120730</v>
      </c>
      <c r="I75" s="6">
        <v>149517</v>
      </c>
      <c r="J75" s="6">
        <v>149073</v>
      </c>
      <c r="K75" s="6">
        <v>163888</v>
      </c>
      <c r="L75" s="6">
        <v>164388</v>
      </c>
      <c r="M75" s="6">
        <v>160337</v>
      </c>
      <c r="N75" s="6">
        <v>170099</v>
      </c>
      <c r="O75" s="6">
        <v>180867</v>
      </c>
    </row>
    <row r="76" spans="1:15" ht="15">
      <c r="A76" s="5" t="s">
        <v>74</v>
      </c>
      <c r="B76" s="5" t="s">
        <v>43</v>
      </c>
      <c r="C76" s="7">
        <v>4966</v>
      </c>
      <c r="D76" s="7">
        <v>5078</v>
      </c>
      <c r="E76" s="7">
        <v>4796</v>
      </c>
      <c r="F76" s="7">
        <v>4809</v>
      </c>
      <c r="G76" s="7">
        <v>4635</v>
      </c>
      <c r="H76" s="7">
        <v>4714</v>
      </c>
      <c r="I76" s="7">
        <v>4557</v>
      </c>
      <c r="J76" s="7">
        <v>4574</v>
      </c>
      <c r="K76" s="7">
        <v>4626</v>
      </c>
      <c r="L76" s="7">
        <v>4628</v>
      </c>
      <c r="M76" s="7">
        <v>4483</v>
      </c>
      <c r="N76" s="7">
        <v>4677</v>
      </c>
      <c r="O76" s="7">
        <v>5557</v>
      </c>
    </row>
    <row r="77" spans="1:15" ht="15">
      <c r="A77" s="5" t="s">
        <v>74</v>
      </c>
      <c r="B77" s="5" t="s">
        <v>44</v>
      </c>
      <c r="C77" s="6" t="s">
        <v>33</v>
      </c>
      <c r="D77" s="6" t="s">
        <v>33</v>
      </c>
      <c r="E77" s="6" t="s">
        <v>33</v>
      </c>
      <c r="F77" s="6" t="s">
        <v>33</v>
      </c>
      <c r="G77" s="6">
        <v>505</v>
      </c>
      <c r="H77" s="6">
        <v>1499</v>
      </c>
      <c r="I77" s="6">
        <v>1623</v>
      </c>
      <c r="J77" s="6">
        <v>1659</v>
      </c>
      <c r="K77" s="6">
        <v>1911</v>
      </c>
      <c r="L77" s="6">
        <v>2568</v>
      </c>
      <c r="M77" s="6">
        <v>2074</v>
      </c>
      <c r="N77" s="6">
        <v>2210</v>
      </c>
      <c r="O77" s="6">
        <v>2501</v>
      </c>
    </row>
    <row r="78" spans="1:15" ht="15">
      <c r="A78" s="5" t="s">
        <v>74</v>
      </c>
      <c r="B78" s="5" t="s">
        <v>45</v>
      </c>
      <c r="C78" s="7" t="s">
        <v>33</v>
      </c>
      <c r="D78" s="7" t="s">
        <v>33</v>
      </c>
      <c r="E78" s="7" t="s">
        <v>33</v>
      </c>
      <c r="F78" s="7" t="s">
        <v>33</v>
      </c>
      <c r="G78" s="7">
        <v>5101</v>
      </c>
      <c r="H78" s="7">
        <v>7869</v>
      </c>
      <c r="I78" s="7">
        <v>7871</v>
      </c>
      <c r="J78" s="7">
        <v>7811</v>
      </c>
      <c r="K78" s="7">
        <v>7895</v>
      </c>
      <c r="L78" s="7">
        <v>7846</v>
      </c>
      <c r="M78" s="7">
        <v>7876</v>
      </c>
      <c r="N78" s="7">
        <v>8115</v>
      </c>
      <c r="O78" s="7">
        <v>9493</v>
      </c>
    </row>
    <row r="79" spans="1:15" ht="15">
      <c r="A79" s="5" t="s">
        <v>74</v>
      </c>
      <c r="B79" s="5" t="s">
        <v>46</v>
      </c>
      <c r="C79" s="6">
        <v>13440</v>
      </c>
      <c r="D79" s="6">
        <v>13428</v>
      </c>
      <c r="E79" s="6">
        <v>13979</v>
      </c>
      <c r="F79" s="6">
        <v>14413</v>
      </c>
      <c r="G79" s="6">
        <v>14351</v>
      </c>
      <c r="H79" s="6">
        <v>15602</v>
      </c>
      <c r="I79" s="6">
        <v>15713</v>
      </c>
      <c r="J79" s="6">
        <v>16437</v>
      </c>
      <c r="K79" s="6">
        <v>17498</v>
      </c>
      <c r="L79" s="6">
        <v>18512</v>
      </c>
      <c r="M79" s="6">
        <v>19290</v>
      </c>
      <c r="N79" s="6">
        <v>23773</v>
      </c>
      <c r="O79" s="6">
        <v>23983</v>
      </c>
    </row>
    <row r="80" spans="1:15" ht="15">
      <c r="A80" s="5" t="s">
        <v>74</v>
      </c>
      <c r="B80" s="5" t="s">
        <v>47</v>
      </c>
      <c r="C80" s="7" t="s">
        <v>33</v>
      </c>
      <c r="D80" s="7" t="s">
        <v>33</v>
      </c>
      <c r="E80" s="7" t="s">
        <v>33</v>
      </c>
      <c r="F80" s="7" t="s">
        <v>33</v>
      </c>
      <c r="G80" s="7">
        <v>70813</v>
      </c>
      <c r="H80" s="7">
        <v>70317</v>
      </c>
      <c r="I80" s="7">
        <v>74704</v>
      </c>
      <c r="J80" s="7">
        <v>74699</v>
      </c>
      <c r="K80" s="7">
        <v>76834</v>
      </c>
      <c r="L80" s="7">
        <v>77443</v>
      </c>
      <c r="M80" s="7">
        <v>78544</v>
      </c>
      <c r="N80" s="7">
        <v>91874</v>
      </c>
      <c r="O80" s="7">
        <v>92840</v>
      </c>
    </row>
    <row r="81" spans="1:15" ht="15">
      <c r="A81" s="5" t="s">
        <v>74</v>
      </c>
      <c r="B81" s="5" t="s">
        <v>48</v>
      </c>
      <c r="C81" s="6" t="s">
        <v>33</v>
      </c>
      <c r="D81" s="6" t="s">
        <v>33</v>
      </c>
      <c r="E81" s="6" t="s">
        <v>33</v>
      </c>
      <c r="F81" s="6" t="s">
        <v>33</v>
      </c>
      <c r="G81" s="6">
        <v>7428</v>
      </c>
      <c r="H81" s="6">
        <v>7596</v>
      </c>
      <c r="I81" s="6">
        <v>8240</v>
      </c>
      <c r="J81" s="6">
        <v>7899</v>
      </c>
      <c r="K81" s="6">
        <v>8165</v>
      </c>
      <c r="L81" s="6">
        <v>8338</v>
      </c>
      <c r="M81" s="6">
        <v>8409</v>
      </c>
      <c r="N81" s="6">
        <v>9119</v>
      </c>
      <c r="O81" s="6">
        <v>10191</v>
      </c>
    </row>
    <row r="82" spans="1:15" ht="15">
      <c r="A82" s="5" t="s">
        <v>74</v>
      </c>
      <c r="B82" s="5" t="s">
        <v>49</v>
      </c>
      <c r="C82" s="7">
        <v>12510</v>
      </c>
      <c r="D82" s="7">
        <v>12416</v>
      </c>
      <c r="E82" s="7">
        <v>12465</v>
      </c>
      <c r="F82" s="7">
        <v>12745</v>
      </c>
      <c r="G82" s="7">
        <v>13584</v>
      </c>
      <c r="H82" s="7">
        <v>13347</v>
      </c>
      <c r="I82" s="7">
        <v>14813</v>
      </c>
      <c r="J82" s="7">
        <v>14797</v>
      </c>
      <c r="K82" s="7">
        <v>16330</v>
      </c>
      <c r="L82" s="7">
        <v>16404</v>
      </c>
      <c r="M82" s="7">
        <v>16422</v>
      </c>
      <c r="N82" s="7">
        <v>19753</v>
      </c>
      <c r="O82" s="7">
        <v>20363</v>
      </c>
    </row>
    <row r="83" spans="1:15" ht="15">
      <c r="A83" s="5" t="s">
        <v>74</v>
      </c>
      <c r="B83" s="5" t="s">
        <v>50</v>
      </c>
      <c r="C83" s="6" t="s">
        <v>33</v>
      </c>
      <c r="D83" s="6" t="s">
        <v>33</v>
      </c>
      <c r="E83" s="6" t="s">
        <v>33</v>
      </c>
      <c r="F83" s="6" t="s">
        <v>33</v>
      </c>
      <c r="G83" s="6">
        <v>579</v>
      </c>
      <c r="H83" s="6">
        <v>676</v>
      </c>
      <c r="I83" s="6">
        <v>538</v>
      </c>
      <c r="J83" s="6">
        <v>704</v>
      </c>
      <c r="K83" s="6">
        <v>711</v>
      </c>
      <c r="L83" s="6">
        <v>658</v>
      </c>
      <c r="M83" s="6">
        <v>683</v>
      </c>
      <c r="N83" s="6">
        <v>732</v>
      </c>
      <c r="O83" s="6">
        <v>886</v>
      </c>
    </row>
    <row r="84" spans="1:15" ht="15">
      <c r="A84" s="5" t="s">
        <v>74</v>
      </c>
      <c r="B84" s="5" t="s">
        <v>51</v>
      </c>
      <c r="C84" s="7" t="s">
        <v>33</v>
      </c>
      <c r="D84" s="7" t="s">
        <v>33</v>
      </c>
      <c r="E84" s="7" t="s">
        <v>33</v>
      </c>
      <c r="F84" s="7">
        <v>8381</v>
      </c>
      <c r="G84" s="7">
        <v>8113</v>
      </c>
      <c r="H84" s="7">
        <v>7956</v>
      </c>
      <c r="I84" s="7">
        <v>7871</v>
      </c>
      <c r="J84" s="7">
        <v>7854</v>
      </c>
      <c r="K84" s="7">
        <v>7874</v>
      </c>
      <c r="L84" s="7">
        <v>7771</v>
      </c>
      <c r="M84" s="7">
        <v>7297</v>
      </c>
      <c r="N84" s="7">
        <v>7751</v>
      </c>
      <c r="O84" s="7">
        <v>9136</v>
      </c>
    </row>
    <row r="85" spans="1:15" ht="15">
      <c r="A85" s="5" t="s">
        <v>74</v>
      </c>
      <c r="B85" s="5" t="s">
        <v>52</v>
      </c>
      <c r="C85" s="6">
        <v>4416</v>
      </c>
      <c r="D85" s="6">
        <v>4360</v>
      </c>
      <c r="E85" s="6">
        <v>4301</v>
      </c>
      <c r="F85" s="6" t="s">
        <v>33</v>
      </c>
      <c r="G85" s="6">
        <v>4312</v>
      </c>
      <c r="H85" s="6">
        <v>4286</v>
      </c>
      <c r="I85" s="6">
        <v>4294</v>
      </c>
      <c r="J85" s="6">
        <v>4234</v>
      </c>
      <c r="K85" s="6">
        <v>3924</v>
      </c>
      <c r="L85" s="6">
        <v>3887</v>
      </c>
      <c r="M85" s="6">
        <v>3836</v>
      </c>
      <c r="N85" s="6">
        <v>4287</v>
      </c>
      <c r="O85" s="6">
        <v>4640</v>
      </c>
    </row>
    <row r="86" spans="1:15" ht="15">
      <c r="A86" s="5" t="s">
        <v>74</v>
      </c>
      <c r="B86" s="5" t="s">
        <v>53</v>
      </c>
      <c r="C86" s="7" t="s">
        <v>33</v>
      </c>
      <c r="D86" s="7">
        <v>917</v>
      </c>
      <c r="E86" s="7">
        <v>923</v>
      </c>
      <c r="F86" s="7" t="s">
        <v>33</v>
      </c>
      <c r="G86" s="7">
        <v>930</v>
      </c>
      <c r="H86" s="7">
        <v>995</v>
      </c>
      <c r="I86" s="7">
        <v>1038</v>
      </c>
      <c r="J86" s="7">
        <v>1159</v>
      </c>
      <c r="K86" s="7">
        <v>1244</v>
      </c>
      <c r="L86" s="7">
        <v>1262</v>
      </c>
      <c r="M86" s="7">
        <v>1275</v>
      </c>
      <c r="N86" s="7">
        <v>1370</v>
      </c>
      <c r="O86" s="7">
        <v>1398</v>
      </c>
    </row>
    <row r="87" spans="1:15" ht="15">
      <c r="A87" s="5" t="s">
        <v>74</v>
      </c>
      <c r="B87" s="5" t="s">
        <v>54</v>
      </c>
      <c r="C87" s="6" t="s">
        <v>33</v>
      </c>
      <c r="D87" s="6">
        <v>5858</v>
      </c>
      <c r="E87" s="6">
        <v>5859</v>
      </c>
      <c r="F87" s="6">
        <v>5728</v>
      </c>
      <c r="G87" s="6">
        <v>5322</v>
      </c>
      <c r="H87" s="6">
        <v>5196</v>
      </c>
      <c r="I87" s="6">
        <v>5415</v>
      </c>
      <c r="J87" s="6">
        <v>4815</v>
      </c>
      <c r="K87" s="6">
        <v>5395</v>
      </c>
      <c r="L87" s="6">
        <v>5667</v>
      </c>
      <c r="M87" s="6">
        <v>5752</v>
      </c>
      <c r="N87" s="6">
        <v>5919</v>
      </c>
      <c r="O87" s="6">
        <v>6877</v>
      </c>
    </row>
    <row r="88" spans="1:15" ht="15">
      <c r="A88" s="5" t="s">
        <v>74</v>
      </c>
      <c r="B88" s="5" t="s">
        <v>55</v>
      </c>
      <c r="C88" s="7">
        <v>169</v>
      </c>
      <c r="D88" s="7">
        <v>151</v>
      </c>
      <c r="E88" s="7">
        <v>187</v>
      </c>
      <c r="F88" s="7">
        <v>229</v>
      </c>
      <c r="G88" s="7">
        <v>193</v>
      </c>
      <c r="H88" s="7">
        <v>202</v>
      </c>
      <c r="I88" s="7">
        <v>229</v>
      </c>
      <c r="J88" s="7">
        <v>222</v>
      </c>
      <c r="K88" s="7">
        <v>243</v>
      </c>
      <c r="L88" s="7">
        <v>283</v>
      </c>
      <c r="M88" s="7">
        <v>280</v>
      </c>
      <c r="N88" s="7">
        <v>268</v>
      </c>
      <c r="O88" s="7">
        <v>304</v>
      </c>
    </row>
    <row r="89" spans="1:15" ht="15">
      <c r="A89" s="5" t="s">
        <v>74</v>
      </c>
      <c r="B89" s="5" t="s">
        <v>56</v>
      </c>
      <c r="C89" s="6">
        <v>9914</v>
      </c>
      <c r="D89" s="6">
        <v>10381</v>
      </c>
      <c r="E89" s="6">
        <v>10344</v>
      </c>
      <c r="F89" s="6">
        <v>10785</v>
      </c>
      <c r="G89" s="6">
        <v>11116</v>
      </c>
      <c r="H89" s="6">
        <v>11033</v>
      </c>
      <c r="I89" s="6">
        <v>11789</v>
      </c>
      <c r="J89" s="6">
        <v>12257</v>
      </c>
      <c r="K89" s="6">
        <v>12583</v>
      </c>
      <c r="L89" s="6">
        <v>12704</v>
      </c>
      <c r="M89" s="6">
        <v>13307</v>
      </c>
      <c r="N89" s="6">
        <v>15789</v>
      </c>
      <c r="O89" s="6">
        <v>16693</v>
      </c>
    </row>
    <row r="90" spans="1:15" ht="15">
      <c r="A90" s="5" t="s">
        <v>74</v>
      </c>
      <c r="B90" s="5" t="s">
        <v>57</v>
      </c>
      <c r="C90" s="7">
        <v>9639</v>
      </c>
      <c r="D90" s="7">
        <v>9536</v>
      </c>
      <c r="E90" s="7">
        <v>9503</v>
      </c>
      <c r="F90" s="7">
        <v>9907</v>
      </c>
      <c r="G90" s="7">
        <v>10170</v>
      </c>
      <c r="H90" s="7">
        <v>9968</v>
      </c>
      <c r="I90" s="7">
        <v>10248</v>
      </c>
      <c r="J90" s="7">
        <v>10363</v>
      </c>
      <c r="K90" s="7">
        <v>10774</v>
      </c>
      <c r="L90" s="7">
        <v>10988</v>
      </c>
      <c r="M90" s="7">
        <v>10875</v>
      </c>
      <c r="N90" s="7">
        <v>12327</v>
      </c>
      <c r="O90" s="7">
        <v>13125</v>
      </c>
    </row>
    <row r="91" spans="1:15" ht="15">
      <c r="A91" s="5" t="s">
        <v>74</v>
      </c>
      <c r="B91" s="5" t="s">
        <v>58</v>
      </c>
      <c r="C91" s="6" t="s">
        <v>33</v>
      </c>
      <c r="D91" s="6" t="s">
        <v>33</v>
      </c>
      <c r="E91" s="6" t="s">
        <v>33</v>
      </c>
      <c r="F91" s="6" t="s">
        <v>33</v>
      </c>
      <c r="G91" s="6">
        <v>15115</v>
      </c>
      <c r="H91" s="6">
        <v>22121</v>
      </c>
      <c r="I91" s="6">
        <v>21524</v>
      </c>
      <c r="J91" s="6">
        <v>22431</v>
      </c>
      <c r="K91" s="6">
        <v>23832</v>
      </c>
      <c r="L91" s="6">
        <v>23436</v>
      </c>
      <c r="M91" s="6">
        <v>22741</v>
      </c>
      <c r="N91" s="6">
        <v>26549</v>
      </c>
      <c r="O91" s="6">
        <v>27403</v>
      </c>
    </row>
    <row r="92" spans="1:15" ht="15">
      <c r="A92" s="5" t="s">
        <v>74</v>
      </c>
      <c r="B92" s="5" t="s">
        <v>60</v>
      </c>
      <c r="C92" s="7">
        <v>3549</v>
      </c>
      <c r="D92" s="7">
        <v>3823</v>
      </c>
      <c r="E92" s="7">
        <v>3737</v>
      </c>
      <c r="F92" s="7">
        <v>3964</v>
      </c>
      <c r="G92" s="7">
        <v>3943</v>
      </c>
      <c r="H92" s="7">
        <v>3870</v>
      </c>
      <c r="I92" s="7">
        <v>4038</v>
      </c>
      <c r="J92" s="7">
        <v>4291</v>
      </c>
      <c r="K92" s="7">
        <v>4507</v>
      </c>
      <c r="L92" s="7">
        <v>4927</v>
      </c>
      <c r="M92" s="7">
        <v>4993</v>
      </c>
      <c r="N92" s="7">
        <v>5723</v>
      </c>
      <c r="O92" s="7">
        <v>6398</v>
      </c>
    </row>
    <row r="93" spans="1:15" ht="15">
      <c r="A93" s="5" t="s">
        <v>74</v>
      </c>
      <c r="B93" s="5" t="s">
        <v>61</v>
      </c>
      <c r="C93" s="6">
        <v>43</v>
      </c>
      <c r="D93" s="6">
        <v>1786</v>
      </c>
      <c r="E93" s="6">
        <v>1294</v>
      </c>
      <c r="F93" s="6">
        <v>1229</v>
      </c>
      <c r="G93" s="6">
        <v>37</v>
      </c>
      <c r="H93" s="6">
        <v>1065</v>
      </c>
      <c r="I93" s="6">
        <v>964</v>
      </c>
      <c r="J93" s="6">
        <v>1086</v>
      </c>
      <c r="K93" s="6">
        <v>1155</v>
      </c>
      <c r="L93" s="6">
        <v>1063</v>
      </c>
      <c r="M93" s="6">
        <v>1144</v>
      </c>
      <c r="N93" s="6">
        <v>1209</v>
      </c>
      <c r="O93" s="6">
        <v>1464</v>
      </c>
    </row>
    <row r="94" spans="1:15" ht="15">
      <c r="A94" s="5" t="s">
        <v>74</v>
      </c>
      <c r="B94" s="5" t="s">
        <v>62</v>
      </c>
      <c r="C94" s="7">
        <v>1958</v>
      </c>
      <c r="D94" s="7">
        <v>2037</v>
      </c>
      <c r="E94" s="7">
        <v>1957</v>
      </c>
      <c r="F94" s="7">
        <v>2131</v>
      </c>
      <c r="G94" s="7">
        <v>2115</v>
      </c>
      <c r="H94" s="7">
        <v>1733</v>
      </c>
      <c r="I94" s="7">
        <v>2052</v>
      </c>
      <c r="J94" s="7">
        <v>1988</v>
      </c>
      <c r="K94" s="7">
        <v>2126</v>
      </c>
      <c r="L94" s="7">
        <v>2159</v>
      </c>
      <c r="M94" s="7">
        <v>2221</v>
      </c>
      <c r="N94" s="7">
        <v>2817</v>
      </c>
      <c r="O94" s="7">
        <v>2665</v>
      </c>
    </row>
    <row r="95" spans="1:15" ht="15">
      <c r="A95" s="5" t="s">
        <v>74</v>
      </c>
      <c r="B95" s="5" t="s">
        <v>63</v>
      </c>
      <c r="C95" s="6" t="s">
        <v>33</v>
      </c>
      <c r="D95" s="6" t="s">
        <v>33</v>
      </c>
      <c r="E95" s="6" t="s">
        <v>33</v>
      </c>
      <c r="F95" s="6">
        <v>3707</v>
      </c>
      <c r="G95" s="6">
        <v>2970</v>
      </c>
      <c r="H95" s="6">
        <v>2839</v>
      </c>
      <c r="I95" s="6">
        <v>3006</v>
      </c>
      <c r="J95" s="6">
        <v>2957</v>
      </c>
      <c r="K95" s="6">
        <v>2967</v>
      </c>
      <c r="L95" s="6">
        <v>3037</v>
      </c>
      <c r="M95" s="6">
        <v>2886</v>
      </c>
      <c r="N95" s="6">
        <v>3337</v>
      </c>
      <c r="O95" s="6">
        <v>4065</v>
      </c>
    </row>
    <row r="96" spans="1:15" ht="15">
      <c r="A96" s="5" t="s">
        <v>74</v>
      </c>
      <c r="B96" s="5" t="s">
        <v>64</v>
      </c>
      <c r="C96" s="7">
        <v>677</v>
      </c>
      <c r="D96" s="7">
        <v>679</v>
      </c>
      <c r="E96" s="7">
        <v>732</v>
      </c>
      <c r="F96" s="7">
        <v>737</v>
      </c>
      <c r="G96" s="7">
        <v>771</v>
      </c>
      <c r="H96" s="7">
        <v>829</v>
      </c>
      <c r="I96" s="7">
        <v>868</v>
      </c>
      <c r="J96" s="7">
        <v>796</v>
      </c>
      <c r="K96" s="7">
        <v>848</v>
      </c>
      <c r="L96" s="7">
        <v>979</v>
      </c>
      <c r="M96" s="7">
        <v>993</v>
      </c>
      <c r="N96" s="7">
        <v>1001</v>
      </c>
      <c r="O96" s="7">
        <v>1155</v>
      </c>
    </row>
    <row r="97" spans="1:15" ht="15">
      <c r="A97" s="5" t="s">
        <v>74</v>
      </c>
      <c r="B97" s="5" t="s">
        <v>65</v>
      </c>
      <c r="C97" s="6">
        <v>9084</v>
      </c>
      <c r="D97" s="6">
        <v>9199</v>
      </c>
      <c r="E97" s="6">
        <v>9515</v>
      </c>
      <c r="F97" s="6">
        <v>9925</v>
      </c>
      <c r="G97" s="6">
        <v>10099</v>
      </c>
      <c r="H97" s="6">
        <v>10177</v>
      </c>
      <c r="I97" s="6">
        <v>10757</v>
      </c>
      <c r="J97" s="6">
        <v>10950</v>
      </c>
      <c r="K97" s="6">
        <v>11216</v>
      </c>
      <c r="L97" s="6">
        <v>11712</v>
      </c>
      <c r="M97" s="6">
        <v>11403</v>
      </c>
      <c r="N97" s="6">
        <v>13522</v>
      </c>
      <c r="O97" s="6">
        <v>12874</v>
      </c>
    </row>
    <row r="98" spans="1:15" ht="15">
      <c r="A98" s="5" t="s">
        <v>74</v>
      </c>
      <c r="B98" s="5" t="s">
        <v>96</v>
      </c>
      <c r="C98" s="7" t="s">
        <v>33</v>
      </c>
      <c r="D98" s="7" t="s">
        <v>33</v>
      </c>
      <c r="E98" s="7" t="s">
        <v>33</v>
      </c>
      <c r="F98" s="7" t="s">
        <v>33</v>
      </c>
      <c r="G98" s="7">
        <v>386192</v>
      </c>
      <c r="H98" s="7">
        <v>409185</v>
      </c>
      <c r="I98" s="7">
        <v>436841</v>
      </c>
      <c r="J98" s="7">
        <v>438154</v>
      </c>
      <c r="K98" s="7">
        <v>463838</v>
      </c>
      <c r="L98" s="7">
        <v>469861</v>
      </c>
      <c r="M98" s="7" t="s">
        <v>33</v>
      </c>
      <c r="N98" s="7" t="s">
        <v>33</v>
      </c>
      <c r="O98" s="7" t="s">
        <v>33</v>
      </c>
    </row>
    <row r="99" spans="1:15" ht="15">
      <c r="A99" s="5" t="s">
        <v>74</v>
      </c>
      <c r="B99" s="5" t="s">
        <v>97</v>
      </c>
      <c r="C99" s="6" t="s">
        <v>33</v>
      </c>
      <c r="D99" s="6" t="s">
        <v>33</v>
      </c>
      <c r="E99" s="6" t="s">
        <v>33</v>
      </c>
      <c r="F99" s="6" t="s">
        <v>33</v>
      </c>
      <c r="G99" s="6">
        <v>378764</v>
      </c>
      <c r="H99" s="6">
        <v>401589</v>
      </c>
      <c r="I99" s="6">
        <v>428601</v>
      </c>
      <c r="J99" s="6">
        <v>430255</v>
      </c>
      <c r="K99" s="6">
        <v>455673</v>
      </c>
      <c r="L99" s="6">
        <v>461523</v>
      </c>
      <c r="M99" s="6" t="s">
        <v>33</v>
      </c>
      <c r="N99" s="6" t="s">
        <v>33</v>
      </c>
      <c r="O99" s="6" t="s">
        <v>33</v>
      </c>
    </row>
    <row r="100" spans="1:15" ht="15">
      <c r="A100" s="5" t="s">
        <v>74</v>
      </c>
      <c r="B100" s="5" t="s">
        <v>98</v>
      </c>
      <c r="C100" s="7" t="s">
        <v>33</v>
      </c>
      <c r="D100" s="7" t="s">
        <v>33</v>
      </c>
      <c r="E100" s="7" t="s">
        <v>33</v>
      </c>
      <c r="F100" s="7" t="s">
        <v>33</v>
      </c>
      <c r="G100" s="7" t="s">
        <v>33</v>
      </c>
      <c r="H100" s="7" t="s">
        <v>33</v>
      </c>
      <c r="I100" s="7" t="s">
        <v>33</v>
      </c>
      <c r="J100" s="7" t="s">
        <v>33</v>
      </c>
      <c r="K100" s="7" t="s">
        <v>33</v>
      </c>
      <c r="L100" s="7">
        <v>16284</v>
      </c>
      <c r="M100" s="7">
        <v>16560</v>
      </c>
      <c r="N100" s="7">
        <v>19129</v>
      </c>
      <c r="O100" s="7">
        <v>18760</v>
      </c>
    </row>
    <row r="101" spans="1:15" ht="15">
      <c r="A101" s="5" t="s">
        <v>74</v>
      </c>
      <c r="B101" s="5" t="s">
        <v>66</v>
      </c>
      <c r="C101" s="6">
        <v>71</v>
      </c>
      <c r="D101" s="6">
        <v>82</v>
      </c>
      <c r="E101" s="6">
        <v>79</v>
      </c>
      <c r="F101" s="6">
        <v>78</v>
      </c>
      <c r="G101" s="6">
        <v>91</v>
      </c>
      <c r="H101" s="6">
        <v>88</v>
      </c>
      <c r="I101" s="6">
        <v>81</v>
      </c>
      <c r="J101" s="6">
        <v>109</v>
      </c>
      <c r="K101" s="6">
        <v>123</v>
      </c>
      <c r="L101" s="6">
        <v>115</v>
      </c>
      <c r="M101" s="6">
        <v>119</v>
      </c>
      <c r="N101" s="6">
        <v>136</v>
      </c>
      <c r="O101" s="6">
        <v>133</v>
      </c>
    </row>
    <row r="102" spans="1:15" ht="15">
      <c r="A102" s="5" t="s">
        <v>74</v>
      </c>
      <c r="B102" s="5" t="s">
        <v>67</v>
      </c>
      <c r="C102" s="7" t="s">
        <v>33</v>
      </c>
      <c r="D102" s="7" t="s">
        <v>33</v>
      </c>
      <c r="E102" s="7" t="s">
        <v>33</v>
      </c>
      <c r="F102" s="7" t="s">
        <v>33</v>
      </c>
      <c r="G102" s="7">
        <v>115</v>
      </c>
      <c r="H102" s="7">
        <v>124</v>
      </c>
      <c r="I102" s="7">
        <v>126</v>
      </c>
      <c r="J102" s="7">
        <v>123</v>
      </c>
      <c r="K102" s="7">
        <v>123</v>
      </c>
      <c r="L102" s="7">
        <v>132</v>
      </c>
      <c r="M102" s="7">
        <v>140</v>
      </c>
      <c r="N102" s="7">
        <v>169</v>
      </c>
      <c r="O102" s="7">
        <v>135</v>
      </c>
    </row>
    <row r="103" spans="1:15" ht="15">
      <c r="A103" s="5" t="s">
        <v>74</v>
      </c>
      <c r="B103" s="5" t="s">
        <v>68</v>
      </c>
      <c r="C103" s="6">
        <v>1449</v>
      </c>
      <c r="D103" s="6">
        <v>1594</v>
      </c>
      <c r="E103" s="6">
        <v>1610</v>
      </c>
      <c r="F103" s="6">
        <v>1728</v>
      </c>
      <c r="G103" s="6">
        <v>1725</v>
      </c>
      <c r="H103" s="6">
        <v>1790</v>
      </c>
      <c r="I103" s="6">
        <v>1809</v>
      </c>
      <c r="J103" s="6">
        <v>1911</v>
      </c>
      <c r="K103" s="6">
        <v>1991</v>
      </c>
      <c r="L103" s="6">
        <v>2123</v>
      </c>
      <c r="M103" s="6">
        <v>2202</v>
      </c>
      <c r="N103" s="6">
        <v>2351</v>
      </c>
      <c r="O103" s="6">
        <v>2523</v>
      </c>
    </row>
    <row r="104" spans="1:15" ht="15">
      <c r="A104" s="5" t="s">
        <v>74</v>
      </c>
      <c r="B104" s="5" t="s">
        <v>69</v>
      </c>
      <c r="C104" s="7" t="s">
        <v>33</v>
      </c>
      <c r="D104" s="7" t="s">
        <v>33</v>
      </c>
      <c r="E104" s="7" t="s">
        <v>33</v>
      </c>
      <c r="F104" s="7" t="s">
        <v>33</v>
      </c>
      <c r="G104" s="7" t="s">
        <v>33</v>
      </c>
      <c r="H104" s="7" t="s">
        <v>33</v>
      </c>
      <c r="I104" s="7" t="s">
        <v>33</v>
      </c>
      <c r="J104" s="7" t="s">
        <v>33</v>
      </c>
      <c r="K104" s="7" t="s">
        <v>33</v>
      </c>
      <c r="L104" s="7">
        <v>13914</v>
      </c>
      <c r="M104" s="7">
        <v>14099</v>
      </c>
      <c r="N104" s="7">
        <v>16473</v>
      </c>
      <c r="O104" s="7">
        <v>15969</v>
      </c>
    </row>
    <row r="105" spans="1:15" ht="15">
      <c r="A105" s="5" t="s">
        <v>74</v>
      </c>
      <c r="B105" s="5" t="s">
        <v>70</v>
      </c>
      <c r="C105" s="6">
        <v>40949</v>
      </c>
      <c r="D105" s="6">
        <v>41649</v>
      </c>
      <c r="E105" s="6">
        <v>41144</v>
      </c>
      <c r="F105" s="6">
        <v>43530</v>
      </c>
      <c r="G105" s="6">
        <v>46336</v>
      </c>
      <c r="H105" s="6">
        <v>61023</v>
      </c>
      <c r="I105" s="6">
        <v>50907</v>
      </c>
      <c r="J105" s="6">
        <v>51262</v>
      </c>
      <c r="K105" s="6">
        <v>52433</v>
      </c>
      <c r="L105" s="6">
        <v>53547</v>
      </c>
      <c r="M105" s="6" t="s">
        <v>33</v>
      </c>
      <c r="N105" s="6" t="s">
        <v>33</v>
      </c>
      <c r="O105" s="6" t="s">
        <v>33</v>
      </c>
    </row>
    <row r="106" spans="1:15" ht="15">
      <c r="A106" s="5" t="s">
        <v>74</v>
      </c>
      <c r="B106" s="5" t="s">
        <v>71</v>
      </c>
      <c r="C106" s="7" t="s">
        <v>33</v>
      </c>
      <c r="D106" s="7">
        <v>533</v>
      </c>
      <c r="E106" s="7">
        <v>595</v>
      </c>
      <c r="F106" s="7">
        <v>642</v>
      </c>
      <c r="G106" s="7">
        <v>644</v>
      </c>
      <c r="H106" s="7">
        <v>722</v>
      </c>
      <c r="I106" s="7">
        <v>767</v>
      </c>
      <c r="J106" s="7">
        <v>814</v>
      </c>
      <c r="K106" s="7">
        <v>863</v>
      </c>
      <c r="L106" s="7">
        <v>833</v>
      </c>
      <c r="M106" s="7">
        <v>857</v>
      </c>
      <c r="N106" s="7">
        <v>976</v>
      </c>
      <c r="O106" s="7">
        <v>1249</v>
      </c>
    </row>
    <row r="107" spans="1:15" ht="15">
      <c r="A107" s="5" t="s">
        <v>74</v>
      </c>
      <c r="B107" s="5" t="s">
        <v>72</v>
      </c>
      <c r="C107" s="6" t="s">
        <v>33</v>
      </c>
      <c r="D107" s="6" t="s">
        <v>33</v>
      </c>
      <c r="E107" s="6" t="s">
        <v>33</v>
      </c>
      <c r="F107" s="6" t="s">
        <v>33</v>
      </c>
      <c r="G107" s="6" t="s">
        <v>33</v>
      </c>
      <c r="H107" s="6" t="s">
        <v>33</v>
      </c>
      <c r="I107" s="6" t="s">
        <v>33</v>
      </c>
      <c r="J107" s="6">
        <v>1690</v>
      </c>
      <c r="K107" s="6">
        <v>1570</v>
      </c>
      <c r="L107" s="6">
        <v>1519</v>
      </c>
      <c r="M107" s="6">
        <v>1622</v>
      </c>
      <c r="N107" s="6">
        <v>1796</v>
      </c>
      <c r="O107" s="6">
        <v>2091</v>
      </c>
    </row>
    <row r="108" spans="1:15" ht="15">
      <c r="A108" s="5" t="s">
        <v>74</v>
      </c>
      <c r="B108" s="5" t="s">
        <v>99</v>
      </c>
      <c r="C108" s="7" t="s">
        <v>33</v>
      </c>
      <c r="D108" s="7" t="s">
        <v>33</v>
      </c>
      <c r="E108" s="7" t="s">
        <v>33</v>
      </c>
      <c r="F108" s="7" t="s">
        <v>33</v>
      </c>
      <c r="G108" s="7" t="s">
        <v>33</v>
      </c>
      <c r="H108" s="7" t="s">
        <v>33</v>
      </c>
      <c r="I108" s="7" t="s">
        <v>33</v>
      </c>
      <c r="J108" s="7" t="s">
        <v>33</v>
      </c>
      <c r="K108" s="7" t="s">
        <v>33</v>
      </c>
      <c r="L108" s="7" t="s">
        <v>33</v>
      </c>
      <c r="M108" s="7" t="s">
        <v>33</v>
      </c>
      <c r="N108" s="7" t="s">
        <v>33</v>
      </c>
      <c r="O108" s="7" t="s">
        <v>33</v>
      </c>
    </row>
    <row r="109" spans="1:15" ht="15">
      <c r="A109" s="5" t="s">
        <v>74</v>
      </c>
      <c r="B109" s="5" t="s">
        <v>100</v>
      </c>
      <c r="C109" s="6" t="s">
        <v>33</v>
      </c>
      <c r="D109" s="6" t="s">
        <v>33</v>
      </c>
      <c r="E109" s="6" t="s">
        <v>33</v>
      </c>
      <c r="F109" s="6" t="s">
        <v>33</v>
      </c>
      <c r="G109" s="6" t="s">
        <v>33</v>
      </c>
      <c r="H109" s="6" t="s">
        <v>33</v>
      </c>
      <c r="I109" s="6">
        <v>15897</v>
      </c>
      <c r="J109" s="6">
        <v>15180</v>
      </c>
      <c r="K109" s="6">
        <v>15974</v>
      </c>
      <c r="L109" s="6">
        <v>15509</v>
      </c>
      <c r="M109" s="6">
        <v>15651</v>
      </c>
      <c r="N109" s="6">
        <v>18195</v>
      </c>
      <c r="O109" s="6">
        <v>20113</v>
      </c>
    </row>
    <row r="110" spans="1:15" ht="15">
      <c r="A110" s="5" t="s">
        <v>74</v>
      </c>
      <c r="B110" s="5" t="s">
        <v>101</v>
      </c>
      <c r="C110" s="7" t="s">
        <v>33</v>
      </c>
      <c r="D110" s="7" t="s">
        <v>33</v>
      </c>
      <c r="E110" s="7" t="s">
        <v>33</v>
      </c>
      <c r="F110" s="7" t="s">
        <v>33</v>
      </c>
      <c r="G110" s="7" t="s">
        <v>33</v>
      </c>
      <c r="H110" s="7" t="s">
        <v>33</v>
      </c>
      <c r="I110" s="7">
        <v>13723</v>
      </c>
      <c r="J110" s="7">
        <v>12020</v>
      </c>
      <c r="K110" s="7">
        <v>13215</v>
      </c>
      <c r="L110" s="7">
        <v>13830</v>
      </c>
      <c r="M110" s="7">
        <v>13507</v>
      </c>
      <c r="N110" s="7" t="s">
        <v>33</v>
      </c>
      <c r="O110" s="7" t="s">
        <v>33</v>
      </c>
    </row>
    <row r="111" spans="1:15" ht="15">
      <c r="A111" s="5" t="s">
        <v>74</v>
      </c>
      <c r="B111" s="5" t="s">
        <v>73</v>
      </c>
      <c r="C111" s="6" t="s">
        <v>33</v>
      </c>
      <c r="D111" s="6" t="s">
        <v>33</v>
      </c>
      <c r="E111" s="6" t="s">
        <v>33</v>
      </c>
      <c r="F111" s="6" t="s">
        <v>33</v>
      </c>
      <c r="G111" s="6" t="s">
        <v>33</v>
      </c>
      <c r="H111" s="6" t="s">
        <v>33</v>
      </c>
      <c r="I111" s="6" t="s">
        <v>33</v>
      </c>
      <c r="J111" s="6" t="s">
        <v>33</v>
      </c>
      <c r="K111" s="6" t="s">
        <v>33</v>
      </c>
      <c r="L111" s="6" t="s">
        <v>33</v>
      </c>
      <c r="M111" s="6" t="s">
        <v>33</v>
      </c>
      <c r="N111" s="6" t="s">
        <v>33</v>
      </c>
      <c r="O111" s="6" t="s">
        <v>33</v>
      </c>
    </row>
    <row r="112" spans="1:15" ht="15">
      <c r="A112" s="5" t="s">
        <v>74</v>
      </c>
      <c r="B112" s="5" t="s">
        <v>102</v>
      </c>
      <c r="C112" s="7" t="s">
        <v>33</v>
      </c>
      <c r="D112" s="7" t="s">
        <v>33</v>
      </c>
      <c r="E112" s="7">
        <v>245</v>
      </c>
      <c r="F112" s="7" t="s">
        <v>33</v>
      </c>
      <c r="G112" s="7" t="s">
        <v>33</v>
      </c>
      <c r="H112" s="7" t="s">
        <v>33</v>
      </c>
      <c r="I112" s="7" t="s">
        <v>33</v>
      </c>
      <c r="J112" s="7" t="s">
        <v>33</v>
      </c>
      <c r="K112" s="7">
        <v>334</v>
      </c>
      <c r="L112" s="7">
        <v>365</v>
      </c>
      <c r="M112" s="7">
        <v>377</v>
      </c>
      <c r="N112" s="7" t="s">
        <v>33</v>
      </c>
      <c r="O112" s="7">
        <v>53</v>
      </c>
    </row>
    <row r="113" spans="1:15" ht="15">
      <c r="A113" s="5" t="s">
        <v>74</v>
      </c>
      <c r="B113" s="5" t="s">
        <v>103</v>
      </c>
      <c r="C113" s="6" t="s">
        <v>33</v>
      </c>
      <c r="D113" s="6" t="s">
        <v>33</v>
      </c>
      <c r="E113" s="6" t="s">
        <v>33</v>
      </c>
      <c r="F113" s="6" t="s">
        <v>33</v>
      </c>
      <c r="G113" s="6" t="s">
        <v>33</v>
      </c>
      <c r="H113" s="6">
        <v>1619</v>
      </c>
      <c r="I113" s="6">
        <v>1617</v>
      </c>
      <c r="J113" s="6">
        <v>1743</v>
      </c>
      <c r="K113" s="6" t="s">
        <v>33</v>
      </c>
      <c r="L113" s="6">
        <v>1423</v>
      </c>
      <c r="M113" s="6">
        <v>1457</v>
      </c>
      <c r="N113" s="6" t="s">
        <v>33</v>
      </c>
      <c r="O113" s="6">
        <v>1912</v>
      </c>
    </row>
    <row r="114" spans="1:15" ht="15">
      <c r="A114" s="5" t="s">
        <v>74</v>
      </c>
      <c r="B114" s="5" t="s">
        <v>104</v>
      </c>
      <c r="C114" s="7">
        <v>226</v>
      </c>
      <c r="D114" s="7">
        <v>201</v>
      </c>
      <c r="E114" s="7">
        <v>240</v>
      </c>
      <c r="F114" s="7">
        <v>246</v>
      </c>
      <c r="G114" s="7" t="s">
        <v>33</v>
      </c>
      <c r="H114" s="7" t="s">
        <v>33</v>
      </c>
      <c r="I114" s="7" t="s">
        <v>33</v>
      </c>
      <c r="J114" s="7" t="s">
        <v>33</v>
      </c>
      <c r="K114" s="7" t="s">
        <v>33</v>
      </c>
      <c r="L114" s="7">
        <v>286</v>
      </c>
      <c r="M114" s="7" t="s">
        <v>33</v>
      </c>
      <c r="N114" s="7" t="s">
        <v>33</v>
      </c>
      <c r="O114" s="7" t="s">
        <v>33</v>
      </c>
    </row>
    <row r="115" spans="1:15" ht="15">
      <c r="A115" s="5" t="s">
        <v>74</v>
      </c>
      <c r="B115" s="5" t="s">
        <v>105</v>
      </c>
      <c r="C115" s="6" t="s">
        <v>33</v>
      </c>
      <c r="D115" s="6" t="s">
        <v>33</v>
      </c>
      <c r="E115" s="6" t="s">
        <v>33</v>
      </c>
      <c r="F115" s="6">
        <v>102</v>
      </c>
      <c r="G115" s="6" t="s">
        <v>33</v>
      </c>
      <c r="H115" s="6" t="s">
        <v>33</v>
      </c>
      <c r="I115" s="6" t="s">
        <v>33</v>
      </c>
      <c r="J115" s="6" t="s">
        <v>33</v>
      </c>
      <c r="K115" s="6" t="s">
        <v>33</v>
      </c>
      <c r="L115" s="6" t="s">
        <v>33</v>
      </c>
      <c r="M115" s="6" t="s">
        <v>33</v>
      </c>
      <c r="N115" s="6" t="s">
        <v>33</v>
      </c>
      <c r="O115" s="6" t="s">
        <v>33</v>
      </c>
    </row>
    <row r="116" spans="1:15" ht="15">
      <c r="A116" s="5" t="s">
        <v>74</v>
      </c>
      <c r="B116" s="5" t="s">
        <v>106</v>
      </c>
      <c r="C116" s="7" t="s">
        <v>33</v>
      </c>
      <c r="D116" s="7" t="s">
        <v>33</v>
      </c>
      <c r="E116" s="7" t="s">
        <v>33</v>
      </c>
      <c r="F116" s="7" t="s">
        <v>33</v>
      </c>
      <c r="G116" s="7" t="s">
        <v>33</v>
      </c>
      <c r="H116" s="7" t="s">
        <v>33</v>
      </c>
      <c r="I116" s="7" t="s">
        <v>33</v>
      </c>
      <c r="J116" s="7" t="s">
        <v>33</v>
      </c>
      <c r="K116" s="7" t="s">
        <v>33</v>
      </c>
      <c r="L116" s="7" t="s">
        <v>33</v>
      </c>
      <c r="M116" s="7" t="s">
        <v>33</v>
      </c>
      <c r="N116" s="7" t="s">
        <v>33</v>
      </c>
      <c r="O116" s="7" t="s">
        <v>33</v>
      </c>
    </row>
    <row r="117" spans="1:15" ht="15">
      <c r="A117" s="5" t="s">
        <v>74</v>
      </c>
      <c r="B117" s="5" t="s">
        <v>107</v>
      </c>
      <c r="C117" s="6" t="s">
        <v>33</v>
      </c>
      <c r="D117" s="6" t="s">
        <v>33</v>
      </c>
      <c r="E117" s="6" t="s">
        <v>33</v>
      </c>
      <c r="F117" s="6" t="s">
        <v>33</v>
      </c>
      <c r="G117" s="6">
        <v>2507</v>
      </c>
      <c r="H117" s="6">
        <v>4495</v>
      </c>
      <c r="I117" s="6">
        <v>4454</v>
      </c>
      <c r="J117" s="6">
        <v>4344</v>
      </c>
      <c r="K117" s="6">
        <v>4502</v>
      </c>
      <c r="L117" s="6">
        <v>4468</v>
      </c>
      <c r="M117" s="6">
        <v>4302</v>
      </c>
      <c r="N117" s="6" t="s">
        <v>33</v>
      </c>
      <c r="O117" s="6">
        <v>6334</v>
      </c>
    </row>
    <row r="119" spans="1:15" ht="15">
      <c r="A119" s="2" t="s">
        <v>75</v>
      </c>
    </row>
    <row r="120" spans="1:15" ht="15">
      <c r="A120" s="2" t="s">
        <v>33</v>
      </c>
      <c r="B120" s="1" t="s">
        <v>76</v>
      </c>
    </row>
  </sheetData>
  <mergeCells count="1">
    <mergeCell ref="A10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4"/>
  <sheetViews>
    <sheetView topLeftCell="A43" workbookViewId="0">
      <selection activeCell="C58" sqref="C58"/>
    </sheetView>
  </sheetViews>
  <sheetFormatPr defaultRowHeight="11.45" customHeight="1"/>
  <cols>
    <col min="1" max="1" width="17" customWidth="1"/>
    <col min="2" max="2" width="29.85546875" customWidth="1"/>
    <col min="3" max="15" width="10" customWidth="1"/>
  </cols>
  <sheetData>
    <row r="1" spans="1:15" ht="15">
      <c r="A1" s="1" t="s">
        <v>83</v>
      </c>
    </row>
    <row r="2" spans="1:15" ht="15">
      <c r="A2" s="1" t="s">
        <v>1</v>
      </c>
      <c r="B2" s="2" t="s">
        <v>84</v>
      </c>
    </row>
    <row r="3" spans="1:15" ht="15">
      <c r="A3" s="1" t="s">
        <v>3</v>
      </c>
      <c r="B3" s="1" t="s">
        <v>85</v>
      </c>
    </row>
    <row r="4" spans="1:15" ht="15"/>
    <row r="5" spans="1:15" ht="15">
      <c r="A5" s="2" t="s">
        <v>5</v>
      </c>
      <c r="C5" s="1" t="s">
        <v>6</v>
      </c>
    </row>
    <row r="6" spans="1:15" ht="15">
      <c r="A6" s="2" t="s">
        <v>7</v>
      </c>
      <c r="C6" s="1" t="s">
        <v>8</v>
      </c>
    </row>
    <row r="7" spans="1:15" ht="15">
      <c r="A7" s="2" t="s">
        <v>9</v>
      </c>
      <c r="C7" s="1" t="s">
        <v>10</v>
      </c>
    </row>
    <row r="8" spans="1:15" ht="15">
      <c r="A8" s="2" t="s">
        <v>11</v>
      </c>
      <c r="C8" s="1" t="s">
        <v>12</v>
      </c>
    </row>
    <row r="9" spans="1:15" ht="15">
      <c r="A9" s="2" t="s">
        <v>13</v>
      </c>
      <c r="C9" s="1" t="s">
        <v>8</v>
      </c>
    </row>
    <row r="10" spans="1:15" ht="15"/>
    <row r="11" spans="1:15" ht="15">
      <c r="A11" s="13" t="s">
        <v>14</v>
      </c>
      <c r="B11" s="13" t="s">
        <v>14</v>
      </c>
      <c r="C11" s="8" t="s">
        <v>15</v>
      </c>
      <c r="D11" s="8" t="s">
        <v>17</v>
      </c>
      <c r="E11" s="8" t="s">
        <v>18</v>
      </c>
      <c r="F11" s="8" t="s">
        <v>19</v>
      </c>
      <c r="G11" s="8" t="s">
        <v>20</v>
      </c>
      <c r="H11" s="8" t="s">
        <v>21</v>
      </c>
      <c r="I11" s="8" t="s">
        <v>22</v>
      </c>
      <c r="J11" s="8" t="s">
        <v>23</v>
      </c>
      <c r="K11" s="8" t="s">
        <v>24</v>
      </c>
      <c r="L11" s="8" t="s">
        <v>25</v>
      </c>
      <c r="M11" s="8" t="s">
        <v>26</v>
      </c>
      <c r="N11" s="8" t="s">
        <v>27</v>
      </c>
      <c r="O11" s="8" t="s">
        <v>28</v>
      </c>
    </row>
    <row r="12" spans="1:15" ht="15">
      <c r="A12" s="3" t="s">
        <v>29</v>
      </c>
      <c r="B12" s="3" t="s">
        <v>30</v>
      </c>
      <c r="C12" s="4" t="s">
        <v>16</v>
      </c>
      <c r="D12" s="4" t="s">
        <v>16</v>
      </c>
      <c r="E12" s="4" t="s">
        <v>16</v>
      </c>
      <c r="F12" s="4" t="s">
        <v>16</v>
      </c>
      <c r="G12" s="4" t="s">
        <v>16</v>
      </c>
      <c r="H12" s="4" t="s">
        <v>16</v>
      </c>
      <c r="I12" s="4" t="s">
        <v>16</v>
      </c>
      <c r="J12" s="4" t="s">
        <v>16</v>
      </c>
      <c r="K12" s="4" t="s">
        <v>16</v>
      </c>
      <c r="L12" s="4" t="s">
        <v>16</v>
      </c>
      <c r="M12" s="4" t="s">
        <v>16</v>
      </c>
      <c r="N12" s="4" t="s">
        <v>16</v>
      </c>
      <c r="O12" s="4" t="s">
        <v>16</v>
      </c>
    </row>
    <row r="13" spans="1:15" ht="15">
      <c r="A13" s="5" t="s">
        <v>31</v>
      </c>
      <c r="B13" s="5" t="s">
        <v>32</v>
      </c>
      <c r="C13" s="6" t="s">
        <v>33</v>
      </c>
      <c r="D13" s="6" t="s">
        <v>33</v>
      </c>
      <c r="E13" s="6" t="s">
        <v>33</v>
      </c>
      <c r="F13" s="6" t="s">
        <v>33</v>
      </c>
      <c r="G13" s="6" t="s">
        <v>33</v>
      </c>
      <c r="H13" s="6" t="s">
        <v>33</v>
      </c>
      <c r="I13" s="6" t="s">
        <v>33</v>
      </c>
      <c r="J13" s="6" t="s">
        <v>33</v>
      </c>
      <c r="K13" s="6" t="s">
        <v>33</v>
      </c>
      <c r="L13" s="6" t="s">
        <v>33</v>
      </c>
      <c r="M13" s="6" t="s">
        <v>33</v>
      </c>
      <c r="N13" s="6">
        <v>653778</v>
      </c>
      <c r="O13" s="6">
        <v>695048</v>
      </c>
    </row>
    <row r="14" spans="1:15" ht="15">
      <c r="A14" s="5" t="s">
        <v>31</v>
      </c>
      <c r="B14" s="5" t="s">
        <v>34</v>
      </c>
      <c r="C14" s="7" t="s">
        <v>33</v>
      </c>
      <c r="D14" s="7">
        <v>17380</v>
      </c>
      <c r="E14" s="7">
        <v>12345</v>
      </c>
      <c r="F14" s="7">
        <v>11906</v>
      </c>
      <c r="G14" s="7">
        <v>12742</v>
      </c>
      <c r="H14" s="7">
        <v>14580</v>
      </c>
      <c r="I14" s="7">
        <v>15519</v>
      </c>
      <c r="J14" s="7">
        <v>15382</v>
      </c>
      <c r="K14" s="7">
        <v>14454</v>
      </c>
      <c r="L14" s="7">
        <v>14756</v>
      </c>
      <c r="M14" s="7">
        <v>15955</v>
      </c>
      <c r="N14" s="7">
        <v>14108</v>
      </c>
      <c r="O14" s="7">
        <v>14032</v>
      </c>
    </row>
    <row r="15" spans="1:15" ht="15">
      <c r="A15" s="5" t="s">
        <v>31</v>
      </c>
      <c r="B15" s="5" t="s">
        <v>36</v>
      </c>
      <c r="C15" s="6" t="s">
        <v>33</v>
      </c>
      <c r="D15" s="6" t="s">
        <v>33</v>
      </c>
      <c r="E15" s="6" t="s">
        <v>33</v>
      </c>
      <c r="F15" s="6">
        <v>5107</v>
      </c>
      <c r="G15" s="6">
        <v>4771</v>
      </c>
      <c r="H15" s="6">
        <v>9689</v>
      </c>
      <c r="I15" s="6">
        <v>10988</v>
      </c>
      <c r="J15" s="6">
        <v>9697</v>
      </c>
      <c r="K15" s="6">
        <v>12614</v>
      </c>
      <c r="L15" s="6">
        <v>15142</v>
      </c>
      <c r="M15" s="6">
        <v>22266</v>
      </c>
      <c r="N15" s="6">
        <v>22726</v>
      </c>
      <c r="O15" s="6">
        <v>18979</v>
      </c>
    </row>
    <row r="16" spans="1:15" ht="15">
      <c r="A16" s="5" t="s">
        <v>31</v>
      </c>
      <c r="B16" s="5" t="s">
        <v>38</v>
      </c>
      <c r="C16" s="7">
        <v>22962</v>
      </c>
      <c r="D16" s="7">
        <v>19670</v>
      </c>
      <c r="E16" s="7">
        <v>9328</v>
      </c>
      <c r="F16" s="7">
        <v>8333</v>
      </c>
      <c r="G16" s="7">
        <v>7222</v>
      </c>
      <c r="H16" s="7">
        <v>7626</v>
      </c>
      <c r="I16" s="7">
        <v>6232</v>
      </c>
      <c r="J16" s="7">
        <v>10042</v>
      </c>
      <c r="K16" s="7">
        <v>6754</v>
      </c>
      <c r="L16" s="7">
        <v>6940</v>
      </c>
      <c r="M16" s="7">
        <v>10428</v>
      </c>
      <c r="N16" s="7">
        <v>5624</v>
      </c>
      <c r="O16" s="7">
        <v>5107</v>
      </c>
    </row>
    <row r="17" spans="1:15" ht="15">
      <c r="A17" s="5" t="s">
        <v>31</v>
      </c>
      <c r="B17" s="5" t="s">
        <v>39</v>
      </c>
      <c r="C17" s="6">
        <v>14576</v>
      </c>
      <c r="D17" s="6">
        <v>14022</v>
      </c>
      <c r="E17" s="6">
        <v>14138</v>
      </c>
      <c r="F17" s="6">
        <v>14123</v>
      </c>
      <c r="G17" s="6">
        <v>14467</v>
      </c>
      <c r="H17" s="6">
        <v>15064</v>
      </c>
      <c r="I17" s="6">
        <v>15370</v>
      </c>
      <c r="J17" s="6">
        <v>15548</v>
      </c>
      <c r="K17" s="6">
        <v>15387</v>
      </c>
      <c r="L17" s="6">
        <v>15004</v>
      </c>
      <c r="M17" s="6">
        <v>14828</v>
      </c>
      <c r="N17" s="6">
        <v>14770</v>
      </c>
      <c r="O17" s="6">
        <v>11868</v>
      </c>
    </row>
    <row r="18" spans="1:15" ht="15">
      <c r="A18" s="5" t="s">
        <v>31</v>
      </c>
      <c r="B18" s="5" t="s">
        <v>40</v>
      </c>
      <c r="C18" s="7">
        <v>50034</v>
      </c>
      <c r="D18" s="7">
        <v>53223</v>
      </c>
      <c r="E18" s="7">
        <v>58273</v>
      </c>
      <c r="F18" s="7">
        <v>61236</v>
      </c>
      <c r="G18" s="7">
        <v>57665</v>
      </c>
      <c r="H18" s="7">
        <v>61682</v>
      </c>
      <c r="I18" s="7">
        <v>59622</v>
      </c>
      <c r="J18" s="7">
        <v>76563</v>
      </c>
      <c r="K18" s="7">
        <v>90657</v>
      </c>
      <c r="L18" s="7">
        <v>111972</v>
      </c>
      <c r="M18" s="7">
        <v>118658</v>
      </c>
      <c r="N18" s="7">
        <v>113507</v>
      </c>
      <c r="O18" s="7">
        <v>114062</v>
      </c>
    </row>
    <row r="19" spans="1:15" ht="15">
      <c r="A19" s="5" t="s">
        <v>31</v>
      </c>
      <c r="B19" s="5" t="s">
        <v>43</v>
      </c>
      <c r="C19" s="6">
        <v>1250</v>
      </c>
      <c r="D19" s="6">
        <v>1188</v>
      </c>
      <c r="E19" s="6">
        <v>1566</v>
      </c>
      <c r="F19" s="6">
        <v>914</v>
      </c>
      <c r="G19" s="6">
        <v>1748</v>
      </c>
      <c r="H19" s="6">
        <v>1883</v>
      </c>
      <c r="I19" s="6">
        <v>7542</v>
      </c>
      <c r="J19" s="6">
        <v>6624</v>
      </c>
      <c r="K19" s="6">
        <v>7687</v>
      </c>
      <c r="L19" s="6">
        <v>7046</v>
      </c>
      <c r="M19" s="6">
        <v>6374</v>
      </c>
      <c r="N19" s="6">
        <v>5276</v>
      </c>
      <c r="O19" s="6">
        <v>6297</v>
      </c>
    </row>
    <row r="20" spans="1:15" ht="15">
      <c r="A20" s="5" t="s">
        <v>31</v>
      </c>
      <c r="B20" s="5" t="s">
        <v>44</v>
      </c>
      <c r="C20" s="7">
        <v>17259</v>
      </c>
      <c r="D20" s="7">
        <v>14144</v>
      </c>
      <c r="E20" s="7">
        <v>20373</v>
      </c>
      <c r="F20" s="7">
        <v>21633</v>
      </c>
      <c r="G20" s="7">
        <v>23077</v>
      </c>
      <c r="H20" s="7">
        <v>26038</v>
      </c>
      <c r="I20" s="7">
        <v>28562</v>
      </c>
      <c r="J20" s="7">
        <v>28740</v>
      </c>
      <c r="K20" s="7">
        <v>26985</v>
      </c>
      <c r="L20" s="7">
        <v>32097</v>
      </c>
      <c r="M20" s="7">
        <v>25172</v>
      </c>
      <c r="N20" s="7">
        <v>30668</v>
      </c>
      <c r="O20" s="7">
        <v>32763</v>
      </c>
    </row>
    <row r="21" spans="1:15" ht="15">
      <c r="A21" s="5" t="s">
        <v>31</v>
      </c>
      <c r="B21" s="5" t="s">
        <v>45</v>
      </c>
      <c r="C21" s="6">
        <v>17559</v>
      </c>
      <c r="D21" s="6">
        <v>21177</v>
      </c>
      <c r="E21" s="6">
        <v>24000</v>
      </c>
      <c r="F21" s="6">
        <v>23245</v>
      </c>
      <c r="G21" s="6">
        <v>23470</v>
      </c>
      <c r="H21" s="6">
        <v>25724</v>
      </c>
      <c r="I21" s="6">
        <v>26557</v>
      </c>
      <c r="J21" s="6">
        <v>26819</v>
      </c>
      <c r="K21" s="6">
        <v>27679</v>
      </c>
      <c r="L21" s="6">
        <v>28764</v>
      </c>
      <c r="M21" s="6">
        <v>30939</v>
      </c>
      <c r="N21" s="6">
        <v>18270</v>
      </c>
      <c r="O21" s="6">
        <v>27314</v>
      </c>
    </row>
    <row r="22" spans="1:15" ht="15">
      <c r="A22" s="5" t="s">
        <v>31</v>
      </c>
      <c r="B22" s="5" t="s">
        <v>46</v>
      </c>
      <c r="C22" s="7">
        <v>19362</v>
      </c>
      <c r="D22" s="7">
        <v>18881</v>
      </c>
      <c r="E22" s="7">
        <v>21564</v>
      </c>
      <c r="F22" s="7">
        <v>20616</v>
      </c>
      <c r="G22" s="7">
        <v>21595</v>
      </c>
      <c r="H22" s="7">
        <v>25700</v>
      </c>
      <c r="I22" s="7">
        <v>30329</v>
      </c>
      <c r="J22" s="7">
        <v>33820</v>
      </c>
      <c r="K22" s="7">
        <v>38408</v>
      </c>
      <c r="L22" s="7">
        <v>35031</v>
      </c>
      <c r="M22" s="7">
        <v>36227</v>
      </c>
      <c r="N22" s="7">
        <v>26426</v>
      </c>
      <c r="O22" s="7">
        <v>32382</v>
      </c>
    </row>
    <row r="23" spans="1:15" ht="15">
      <c r="A23" s="5" t="s">
        <v>31</v>
      </c>
      <c r="B23" s="5" t="s">
        <v>47</v>
      </c>
      <c r="C23" s="6">
        <v>78092</v>
      </c>
      <c r="D23" s="6">
        <v>77980</v>
      </c>
      <c r="E23" s="6">
        <v>81301</v>
      </c>
      <c r="F23" s="6">
        <v>76585</v>
      </c>
      <c r="G23" s="6">
        <v>81489</v>
      </c>
      <c r="H23" s="6">
        <v>84304</v>
      </c>
      <c r="I23" s="6">
        <v>89526</v>
      </c>
      <c r="J23" s="6">
        <v>94382</v>
      </c>
      <c r="K23" s="6">
        <v>84812</v>
      </c>
      <c r="L23" s="6">
        <v>88551</v>
      </c>
      <c r="M23" s="6">
        <v>89442</v>
      </c>
      <c r="N23" s="6">
        <v>53701</v>
      </c>
      <c r="O23" s="6">
        <v>69122</v>
      </c>
    </row>
    <row r="24" spans="1:15" ht="15">
      <c r="A24" s="5" t="s">
        <v>31</v>
      </c>
      <c r="B24" s="5" t="s">
        <v>48</v>
      </c>
      <c r="C24" s="7">
        <v>1432</v>
      </c>
      <c r="D24" s="7">
        <v>866</v>
      </c>
      <c r="E24" s="7" t="s">
        <v>33</v>
      </c>
      <c r="F24" s="7">
        <v>920</v>
      </c>
      <c r="G24" s="7">
        <v>1072</v>
      </c>
      <c r="H24" s="7">
        <v>1335</v>
      </c>
      <c r="I24" s="7">
        <v>2469</v>
      </c>
      <c r="J24" s="7">
        <v>3621</v>
      </c>
      <c r="K24" s="7">
        <v>3941</v>
      </c>
      <c r="L24" s="7">
        <v>4408</v>
      </c>
      <c r="M24" s="7">
        <v>5415</v>
      </c>
      <c r="N24" s="7">
        <v>4853</v>
      </c>
      <c r="O24" s="7">
        <v>5967</v>
      </c>
    </row>
    <row r="25" spans="1:15" ht="15">
      <c r="A25" s="5" t="s">
        <v>31</v>
      </c>
      <c r="B25" s="5" t="s">
        <v>49</v>
      </c>
      <c r="C25" s="6">
        <v>26938</v>
      </c>
      <c r="D25" s="6">
        <v>28058</v>
      </c>
      <c r="E25" s="6">
        <v>26701</v>
      </c>
      <c r="F25" s="6">
        <v>25203</v>
      </c>
      <c r="G25" s="6">
        <v>24337</v>
      </c>
      <c r="H25" s="6">
        <v>24095</v>
      </c>
      <c r="I25" s="6">
        <v>25945</v>
      </c>
      <c r="J25" s="6">
        <v>29115</v>
      </c>
      <c r="K25" s="6">
        <v>32641</v>
      </c>
      <c r="L25" s="6">
        <v>34128</v>
      </c>
      <c r="M25" s="6">
        <v>52193</v>
      </c>
      <c r="N25" s="6">
        <v>48766</v>
      </c>
      <c r="O25" s="6">
        <v>51527</v>
      </c>
    </row>
    <row r="26" spans="1:15" ht="15">
      <c r="A26" s="5" t="s">
        <v>31</v>
      </c>
      <c r="B26" s="5" t="s">
        <v>50</v>
      </c>
      <c r="C26" s="7">
        <v>1599</v>
      </c>
      <c r="D26" s="7">
        <v>1426</v>
      </c>
      <c r="E26" s="7">
        <v>1490</v>
      </c>
      <c r="F26" s="7">
        <v>1157</v>
      </c>
      <c r="G26" s="7">
        <v>1696</v>
      </c>
      <c r="H26" s="7">
        <v>1569</v>
      </c>
      <c r="I26" s="7">
        <v>2945</v>
      </c>
      <c r="J26" s="7">
        <v>3415</v>
      </c>
      <c r="K26" s="7">
        <v>3987</v>
      </c>
      <c r="L26" s="7">
        <v>4043</v>
      </c>
      <c r="M26" s="7">
        <v>4463</v>
      </c>
      <c r="N26" s="7">
        <v>2974</v>
      </c>
      <c r="O26" s="7">
        <v>3388</v>
      </c>
    </row>
    <row r="27" spans="1:15" ht="15">
      <c r="A27" s="5" t="s">
        <v>31</v>
      </c>
      <c r="B27" s="5" t="s">
        <v>51</v>
      </c>
      <c r="C27" s="6" t="s">
        <v>33</v>
      </c>
      <c r="D27" s="6" t="s">
        <v>33</v>
      </c>
      <c r="E27" s="6">
        <v>7503</v>
      </c>
      <c r="F27" s="6">
        <v>9619</v>
      </c>
      <c r="G27" s="6">
        <v>4302</v>
      </c>
      <c r="H27" s="6">
        <v>5144</v>
      </c>
      <c r="I27" s="6">
        <v>4143</v>
      </c>
      <c r="J27" s="6">
        <v>3995</v>
      </c>
      <c r="K27" s="6">
        <v>4134</v>
      </c>
      <c r="L27" s="6">
        <v>3659</v>
      </c>
      <c r="M27" s="6">
        <v>3876</v>
      </c>
      <c r="N27" s="6">
        <v>3601</v>
      </c>
      <c r="O27" s="6">
        <v>5620</v>
      </c>
    </row>
    <row r="28" spans="1:15" ht="15">
      <c r="A28" s="5" t="s">
        <v>31</v>
      </c>
      <c r="B28" s="5" t="s">
        <v>52</v>
      </c>
      <c r="C28" s="7">
        <v>4120</v>
      </c>
      <c r="D28" s="7">
        <v>3639</v>
      </c>
      <c r="E28" s="7">
        <v>12801</v>
      </c>
      <c r="F28" s="7">
        <v>15617</v>
      </c>
      <c r="G28" s="7">
        <v>16999</v>
      </c>
      <c r="H28" s="7">
        <v>17395</v>
      </c>
      <c r="I28" s="7">
        <v>16298</v>
      </c>
      <c r="J28" s="7">
        <v>11550</v>
      </c>
      <c r="K28" s="7">
        <v>8844</v>
      </c>
      <c r="L28" s="7">
        <v>14676</v>
      </c>
      <c r="M28" s="7">
        <v>18302</v>
      </c>
      <c r="N28" s="7">
        <v>18811</v>
      </c>
      <c r="O28" s="7">
        <v>20547</v>
      </c>
    </row>
    <row r="29" spans="1:15" ht="15">
      <c r="A29" s="5" t="s">
        <v>31</v>
      </c>
      <c r="B29" s="5" t="s">
        <v>53</v>
      </c>
      <c r="C29" s="6">
        <v>1251</v>
      </c>
      <c r="D29" s="6">
        <v>1260</v>
      </c>
      <c r="E29" s="6">
        <v>1242</v>
      </c>
      <c r="F29" s="6">
        <v>1272</v>
      </c>
      <c r="G29" s="6">
        <v>1480</v>
      </c>
      <c r="H29" s="6">
        <v>1331</v>
      </c>
      <c r="I29" s="6">
        <v>1152</v>
      </c>
      <c r="J29" s="6">
        <v>1336</v>
      </c>
      <c r="K29" s="6">
        <v>1197</v>
      </c>
      <c r="L29" s="6">
        <v>1260</v>
      </c>
      <c r="M29" s="6">
        <v>1337</v>
      </c>
      <c r="N29" s="6">
        <v>1288</v>
      </c>
      <c r="O29" s="6">
        <v>1266</v>
      </c>
    </row>
    <row r="30" spans="1:15" ht="15">
      <c r="A30" s="5" t="s">
        <v>31</v>
      </c>
      <c r="B30" s="5" t="s">
        <v>54</v>
      </c>
      <c r="C30" s="7">
        <v>143</v>
      </c>
      <c r="D30" s="7">
        <v>2507</v>
      </c>
      <c r="E30" s="7">
        <v>2924</v>
      </c>
      <c r="F30" s="7">
        <v>4894</v>
      </c>
      <c r="G30" s="7">
        <v>9935</v>
      </c>
      <c r="H30" s="7">
        <v>11939</v>
      </c>
      <c r="I30" s="7">
        <v>15162</v>
      </c>
      <c r="J30" s="7">
        <v>16504</v>
      </c>
      <c r="K30" s="7">
        <v>21289</v>
      </c>
      <c r="L30" s="7">
        <v>23795</v>
      </c>
      <c r="M30" s="7">
        <v>23567</v>
      </c>
      <c r="N30" s="7">
        <v>23440</v>
      </c>
      <c r="O30" s="7">
        <v>22907</v>
      </c>
    </row>
    <row r="31" spans="1:15" ht="15">
      <c r="A31" s="5" t="s">
        <v>31</v>
      </c>
      <c r="B31" s="5" t="s">
        <v>55</v>
      </c>
      <c r="C31" s="6">
        <v>1091</v>
      </c>
      <c r="D31" s="6">
        <v>789</v>
      </c>
      <c r="E31" s="6">
        <v>1348</v>
      </c>
      <c r="F31" s="6">
        <v>1504</v>
      </c>
      <c r="G31" s="6">
        <v>1917</v>
      </c>
      <c r="H31" s="6">
        <v>1942</v>
      </c>
      <c r="I31" s="6">
        <v>1788</v>
      </c>
      <c r="J31" s="6">
        <v>1629</v>
      </c>
      <c r="K31" s="6">
        <v>1684</v>
      </c>
      <c r="L31" s="6">
        <v>1827</v>
      </c>
      <c r="M31" s="6">
        <v>1759</v>
      </c>
      <c r="N31" s="6">
        <v>938</v>
      </c>
      <c r="O31" s="6">
        <v>2143</v>
      </c>
    </row>
    <row r="32" spans="1:15" ht="15">
      <c r="A32" s="5" t="s">
        <v>31</v>
      </c>
      <c r="B32" s="5" t="s">
        <v>56</v>
      </c>
      <c r="C32" s="7">
        <v>25402</v>
      </c>
      <c r="D32" s="7">
        <v>25091</v>
      </c>
      <c r="E32" s="7">
        <v>24747</v>
      </c>
      <c r="F32" s="7">
        <v>24236</v>
      </c>
      <c r="G32" s="7">
        <v>24224</v>
      </c>
      <c r="H32" s="7">
        <v>25259</v>
      </c>
      <c r="I32" s="7">
        <v>26589</v>
      </c>
      <c r="J32" s="7">
        <v>28316</v>
      </c>
      <c r="K32" s="7">
        <v>29204</v>
      </c>
      <c r="L32" s="7">
        <v>29399</v>
      </c>
      <c r="M32" s="7">
        <v>30267</v>
      </c>
      <c r="N32" s="7">
        <v>29173</v>
      </c>
      <c r="O32" s="7">
        <v>23590</v>
      </c>
    </row>
    <row r="33" spans="1:15" ht="15">
      <c r="A33" s="5" t="s">
        <v>31</v>
      </c>
      <c r="B33" s="5" t="s">
        <v>57</v>
      </c>
      <c r="C33" s="6">
        <v>7200</v>
      </c>
      <c r="D33" s="6">
        <v>7016</v>
      </c>
      <c r="E33" s="6">
        <v>6426</v>
      </c>
      <c r="F33" s="6">
        <v>6774</v>
      </c>
      <c r="G33" s="6">
        <v>8460</v>
      </c>
      <c r="H33" s="6">
        <v>7649</v>
      </c>
      <c r="I33" s="6">
        <v>7693</v>
      </c>
      <c r="J33" s="6">
        <v>7825</v>
      </c>
      <c r="K33" s="6">
        <v>7858</v>
      </c>
      <c r="L33" s="6">
        <v>7538</v>
      </c>
      <c r="M33" s="6">
        <v>7889</v>
      </c>
      <c r="N33" s="6">
        <v>7968</v>
      </c>
      <c r="O33" s="6">
        <v>7536</v>
      </c>
    </row>
    <row r="34" spans="1:15" ht="15">
      <c r="A34" s="5" t="s">
        <v>31</v>
      </c>
      <c r="B34" s="5" t="s">
        <v>58</v>
      </c>
      <c r="C34" s="7">
        <v>130475</v>
      </c>
      <c r="D34" s="7">
        <v>102059</v>
      </c>
      <c r="E34" s="7">
        <v>89157</v>
      </c>
      <c r="F34" s="7">
        <v>120375</v>
      </c>
      <c r="G34" s="7">
        <v>111300</v>
      </c>
      <c r="H34" s="7">
        <v>111134</v>
      </c>
      <c r="I34" s="7">
        <v>109184</v>
      </c>
      <c r="J34" s="7">
        <v>121484</v>
      </c>
      <c r="K34" s="7">
        <v>81786</v>
      </c>
      <c r="L34" s="7">
        <v>66085</v>
      </c>
      <c r="M34" s="7">
        <v>59668</v>
      </c>
      <c r="N34" s="7">
        <v>85508</v>
      </c>
      <c r="O34" s="7">
        <v>76549</v>
      </c>
    </row>
    <row r="35" spans="1:15" ht="15">
      <c r="A35" s="5" t="s">
        <v>31</v>
      </c>
      <c r="B35" s="5" t="s">
        <v>60</v>
      </c>
      <c r="C35" s="6">
        <v>14217</v>
      </c>
      <c r="D35" s="6">
        <v>16079</v>
      </c>
      <c r="E35" s="6">
        <v>11860</v>
      </c>
      <c r="F35" s="6">
        <v>9326</v>
      </c>
      <c r="G35" s="6">
        <v>9744</v>
      </c>
      <c r="H35" s="6">
        <v>7865</v>
      </c>
      <c r="I35" s="6">
        <v>12712</v>
      </c>
      <c r="J35" s="6">
        <v>11790</v>
      </c>
      <c r="K35" s="6">
        <v>13830</v>
      </c>
      <c r="L35" s="6">
        <v>14570</v>
      </c>
      <c r="M35" s="6">
        <v>12294</v>
      </c>
      <c r="N35" s="6">
        <v>13823</v>
      </c>
      <c r="O35" s="6">
        <v>19172</v>
      </c>
    </row>
    <row r="36" spans="1:15" ht="15">
      <c r="A36" s="5" t="s">
        <v>31</v>
      </c>
      <c r="B36" s="5" t="s">
        <v>61</v>
      </c>
      <c r="C36" s="7">
        <v>123846</v>
      </c>
      <c r="D36" s="7">
        <v>114174</v>
      </c>
      <c r="E36" s="7">
        <v>110198</v>
      </c>
      <c r="F36" s="7">
        <v>132319</v>
      </c>
      <c r="G36" s="7">
        <v>120149</v>
      </c>
      <c r="H36" s="7">
        <v>92324</v>
      </c>
      <c r="I36" s="7">
        <v>87120</v>
      </c>
      <c r="J36" s="7">
        <v>90074</v>
      </c>
      <c r="K36" s="7">
        <v>95231</v>
      </c>
      <c r="L36" s="7">
        <v>74420</v>
      </c>
      <c r="M36" s="7">
        <v>98505</v>
      </c>
      <c r="N36" s="7">
        <v>83152</v>
      </c>
      <c r="O36" s="7">
        <v>102079</v>
      </c>
    </row>
    <row r="37" spans="1:15" ht="15">
      <c r="A37" s="5" t="s">
        <v>31</v>
      </c>
      <c r="B37" s="5" t="s">
        <v>62</v>
      </c>
      <c r="C37" s="6">
        <v>2319</v>
      </c>
      <c r="D37" s="6">
        <v>2142</v>
      </c>
      <c r="E37" s="6">
        <v>2534</v>
      </c>
      <c r="F37" s="6">
        <v>1880</v>
      </c>
      <c r="G37" s="6">
        <v>1598</v>
      </c>
      <c r="H37" s="6">
        <v>1783</v>
      </c>
      <c r="I37" s="6">
        <v>1885</v>
      </c>
      <c r="J37" s="6">
        <v>2006</v>
      </c>
      <c r="K37" s="6">
        <v>2254</v>
      </c>
      <c r="L37" s="6">
        <v>3265</v>
      </c>
      <c r="M37" s="6">
        <v>2752</v>
      </c>
      <c r="N37" s="6">
        <v>4083</v>
      </c>
      <c r="O37" s="6">
        <v>2864</v>
      </c>
    </row>
    <row r="38" spans="1:15" ht="15">
      <c r="A38" s="5" t="s">
        <v>31</v>
      </c>
      <c r="B38" s="5" t="s">
        <v>63</v>
      </c>
      <c r="C38" s="7" t="s">
        <v>33</v>
      </c>
      <c r="D38" s="7" t="s">
        <v>33</v>
      </c>
      <c r="E38" s="7">
        <v>1264</v>
      </c>
      <c r="F38" s="7">
        <v>753</v>
      </c>
      <c r="G38" s="7">
        <v>821</v>
      </c>
      <c r="H38" s="7">
        <v>793</v>
      </c>
      <c r="I38" s="7">
        <v>939</v>
      </c>
      <c r="J38" s="7">
        <v>1100</v>
      </c>
      <c r="K38" s="7">
        <v>1164</v>
      </c>
      <c r="L38" s="7">
        <v>1180</v>
      </c>
      <c r="M38" s="7">
        <v>1137</v>
      </c>
      <c r="N38" s="7">
        <v>949</v>
      </c>
      <c r="O38" s="7">
        <v>919</v>
      </c>
    </row>
    <row r="39" spans="1:15" ht="15">
      <c r="A39" s="5" t="s">
        <v>31</v>
      </c>
      <c r="B39" s="5" t="s">
        <v>64</v>
      </c>
      <c r="C39" s="6">
        <v>7142</v>
      </c>
      <c r="D39" s="6">
        <v>5998</v>
      </c>
      <c r="E39" s="6">
        <v>7407</v>
      </c>
      <c r="F39" s="6">
        <v>6408</v>
      </c>
      <c r="G39" s="6">
        <v>6450</v>
      </c>
      <c r="H39" s="6">
        <v>6363</v>
      </c>
      <c r="I39" s="6">
        <v>5923</v>
      </c>
      <c r="J39" s="6">
        <v>6301</v>
      </c>
      <c r="K39" s="6">
        <v>6728</v>
      </c>
      <c r="L39" s="6">
        <v>6593</v>
      </c>
      <c r="M39" s="6">
        <v>6864</v>
      </c>
      <c r="N39" s="6">
        <v>7715</v>
      </c>
      <c r="O39" s="6">
        <v>6568</v>
      </c>
    </row>
    <row r="40" spans="1:15" ht="15">
      <c r="A40" s="5" t="s">
        <v>31</v>
      </c>
      <c r="B40" s="5" t="s">
        <v>65</v>
      </c>
      <c r="C40" s="7">
        <v>13985</v>
      </c>
      <c r="D40" s="7">
        <v>14870</v>
      </c>
      <c r="E40" s="7">
        <v>15582</v>
      </c>
      <c r="F40" s="7">
        <v>15341</v>
      </c>
      <c r="G40" s="7">
        <v>15332</v>
      </c>
      <c r="H40" s="7">
        <v>15194</v>
      </c>
      <c r="I40" s="7">
        <v>14580</v>
      </c>
      <c r="J40" s="7">
        <v>15318</v>
      </c>
      <c r="K40" s="7">
        <v>14428</v>
      </c>
      <c r="L40" s="7">
        <v>12805</v>
      </c>
      <c r="M40" s="7">
        <v>11955</v>
      </c>
      <c r="N40" s="7">
        <v>11660</v>
      </c>
      <c r="O40" s="7">
        <v>10480</v>
      </c>
    </row>
    <row r="41" spans="1:15" ht="15">
      <c r="A41" s="5" t="s">
        <v>31</v>
      </c>
      <c r="B41" s="5" t="s">
        <v>66</v>
      </c>
      <c r="C41" s="6">
        <v>1135</v>
      </c>
      <c r="D41" s="6">
        <v>1346</v>
      </c>
      <c r="E41" s="6">
        <v>1497</v>
      </c>
      <c r="F41" s="6">
        <v>1806</v>
      </c>
      <c r="G41" s="6">
        <v>2323</v>
      </c>
      <c r="H41" s="6">
        <v>1493</v>
      </c>
      <c r="I41" s="6">
        <v>1414</v>
      </c>
      <c r="J41" s="6">
        <v>1747</v>
      </c>
      <c r="K41" s="6">
        <v>1927</v>
      </c>
      <c r="L41" s="6">
        <v>1654</v>
      </c>
      <c r="M41" s="6">
        <v>1430</v>
      </c>
      <c r="N41" s="6">
        <v>1591</v>
      </c>
      <c r="O41" s="6">
        <v>1504</v>
      </c>
    </row>
    <row r="42" spans="1:15" ht="15">
      <c r="A42" s="5" t="s">
        <v>31</v>
      </c>
      <c r="B42" s="5" t="s">
        <v>67</v>
      </c>
      <c r="C42" s="7">
        <v>37</v>
      </c>
      <c r="D42" s="7">
        <v>46</v>
      </c>
      <c r="E42" s="7">
        <v>55</v>
      </c>
      <c r="F42" s="7">
        <v>62</v>
      </c>
      <c r="G42" s="7">
        <v>42</v>
      </c>
      <c r="H42" s="7">
        <v>44</v>
      </c>
      <c r="I42" s="7">
        <v>42</v>
      </c>
      <c r="J42" s="7">
        <v>38</v>
      </c>
      <c r="K42" s="7">
        <v>42</v>
      </c>
      <c r="L42" s="7">
        <v>44</v>
      </c>
      <c r="M42" s="7">
        <v>50</v>
      </c>
      <c r="N42" s="7">
        <v>53</v>
      </c>
      <c r="O42" s="7">
        <v>47</v>
      </c>
    </row>
    <row r="43" spans="1:15" ht="15">
      <c r="A43" s="5" t="s">
        <v>31</v>
      </c>
      <c r="B43" s="5" t="s">
        <v>68</v>
      </c>
      <c r="C43" s="6">
        <v>5228</v>
      </c>
      <c r="D43" s="6">
        <v>7377</v>
      </c>
      <c r="E43" s="6">
        <v>6003</v>
      </c>
      <c r="F43" s="6">
        <v>5200</v>
      </c>
      <c r="G43" s="6">
        <v>5361</v>
      </c>
      <c r="H43" s="6">
        <v>4465</v>
      </c>
      <c r="I43" s="6">
        <v>4583</v>
      </c>
      <c r="J43" s="6">
        <v>4378</v>
      </c>
      <c r="K43" s="6">
        <v>4391</v>
      </c>
      <c r="L43" s="6">
        <v>4274</v>
      </c>
      <c r="M43" s="6">
        <v>4157</v>
      </c>
      <c r="N43" s="6">
        <v>4289</v>
      </c>
      <c r="O43" s="6">
        <v>4899</v>
      </c>
    </row>
    <row r="44" spans="1:15" ht="15">
      <c r="A44" s="5" t="s">
        <v>31</v>
      </c>
      <c r="B44" s="5" t="s">
        <v>69</v>
      </c>
      <c r="C44" s="7" t="s">
        <v>33</v>
      </c>
      <c r="D44" s="7" t="s">
        <v>33</v>
      </c>
      <c r="E44" s="7">
        <v>17925</v>
      </c>
      <c r="F44" s="7">
        <v>18299</v>
      </c>
      <c r="G44" s="7">
        <v>19970</v>
      </c>
      <c r="H44" s="7">
        <v>19377</v>
      </c>
      <c r="I44" s="7">
        <v>19019</v>
      </c>
      <c r="J44" s="7">
        <v>17473</v>
      </c>
      <c r="K44" s="7">
        <v>17078</v>
      </c>
      <c r="L44" s="7">
        <v>17264</v>
      </c>
      <c r="M44" s="7">
        <v>17087</v>
      </c>
      <c r="N44" s="7">
        <v>17999</v>
      </c>
      <c r="O44" s="7">
        <v>15118</v>
      </c>
    </row>
    <row r="45" spans="1:15" ht="15">
      <c r="A45" s="5" t="s">
        <v>31</v>
      </c>
      <c r="B45" s="5" t="s">
        <v>70</v>
      </c>
      <c r="C45" s="6">
        <v>81951</v>
      </c>
      <c r="D45" s="6">
        <v>84306</v>
      </c>
      <c r="E45" s="6">
        <v>68986</v>
      </c>
      <c r="F45" s="6">
        <v>72911</v>
      </c>
      <c r="G45" s="6">
        <v>69890</v>
      </c>
      <c r="H45" s="6">
        <v>67889</v>
      </c>
      <c r="I45" s="6">
        <v>72962</v>
      </c>
      <c r="J45" s="6">
        <v>63311</v>
      </c>
      <c r="K45" s="6">
        <v>67192</v>
      </c>
      <c r="L45" s="6">
        <v>74814</v>
      </c>
      <c r="M45" s="6">
        <v>68113</v>
      </c>
      <c r="N45" s="6" t="s">
        <v>33</v>
      </c>
      <c r="O45" s="6" t="s">
        <v>33</v>
      </c>
    </row>
    <row r="46" spans="1:15" ht="15">
      <c r="A46" s="5" t="s">
        <v>31</v>
      </c>
      <c r="B46" s="5" t="s">
        <v>71</v>
      </c>
      <c r="C46" s="7" t="s">
        <v>33</v>
      </c>
      <c r="D46" s="7">
        <v>933</v>
      </c>
      <c r="E46" s="7">
        <v>633</v>
      </c>
      <c r="F46" s="7">
        <v>428</v>
      </c>
      <c r="G46" s="7">
        <v>434</v>
      </c>
      <c r="H46" s="7">
        <v>428</v>
      </c>
      <c r="I46" s="7">
        <v>335</v>
      </c>
      <c r="J46" s="7">
        <v>332</v>
      </c>
      <c r="K46" s="7">
        <v>347</v>
      </c>
      <c r="L46" s="7">
        <v>381</v>
      </c>
      <c r="M46" s="7">
        <v>438</v>
      </c>
      <c r="N46" s="7">
        <v>203</v>
      </c>
      <c r="O46" s="7" t="s">
        <v>33</v>
      </c>
    </row>
    <row r="47" spans="1:15" ht="15">
      <c r="A47" s="5" t="s">
        <v>31</v>
      </c>
      <c r="B47" s="5" t="s">
        <v>72</v>
      </c>
      <c r="C47" s="6">
        <v>117</v>
      </c>
      <c r="D47" s="6">
        <v>140</v>
      </c>
      <c r="E47" s="6">
        <v>176</v>
      </c>
      <c r="F47" s="6">
        <v>218</v>
      </c>
      <c r="G47" s="6">
        <v>162</v>
      </c>
      <c r="H47" s="6">
        <v>184</v>
      </c>
      <c r="I47" s="6">
        <v>156</v>
      </c>
      <c r="J47" s="6">
        <v>161</v>
      </c>
      <c r="K47" s="6">
        <v>178</v>
      </c>
      <c r="L47" s="6">
        <v>202</v>
      </c>
      <c r="M47" s="6">
        <v>180</v>
      </c>
      <c r="N47" s="6">
        <v>142</v>
      </c>
      <c r="O47" s="6">
        <v>232</v>
      </c>
    </row>
    <row r="48" spans="1:15" ht="15">
      <c r="A48" s="5" t="s">
        <v>31</v>
      </c>
      <c r="B48" s="5" t="s">
        <v>73</v>
      </c>
      <c r="C48" s="7" t="s">
        <v>33</v>
      </c>
      <c r="D48" s="7" t="s">
        <v>33</v>
      </c>
      <c r="E48" s="7" t="s">
        <v>33</v>
      </c>
      <c r="F48" s="7" t="s">
        <v>33</v>
      </c>
      <c r="G48" s="7" t="s">
        <v>33</v>
      </c>
      <c r="H48" s="7" t="s">
        <v>33</v>
      </c>
      <c r="I48" s="7" t="s">
        <v>33</v>
      </c>
      <c r="J48" s="7" t="s">
        <v>33</v>
      </c>
      <c r="K48" s="7" t="s">
        <v>33</v>
      </c>
      <c r="L48" s="7" t="s">
        <v>33</v>
      </c>
      <c r="M48" s="7" t="s">
        <v>33</v>
      </c>
      <c r="N48" s="7" t="s">
        <v>33</v>
      </c>
      <c r="O48" s="7" t="s">
        <v>33</v>
      </c>
    </row>
    <row r="49" spans="1:15" ht="15">
      <c r="A49" s="5" t="s">
        <v>74</v>
      </c>
      <c r="B49" s="5" t="s">
        <v>32</v>
      </c>
      <c r="C49" s="6" t="s">
        <v>33</v>
      </c>
      <c r="D49" s="6" t="s">
        <v>33</v>
      </c>
      <c r="E49" s="6" t="s">
        <v>33</v>
      </c>
      <c r="F49" s="6" t="s">
        <v>33</v>
      </c>
      <c r="G49" s="6" t="s">
        <v>33</v>
      </c>
      <c r="H49" s="6" t="s">
        <v>33</v>
      </c>
      <c r="I49" s="6" t="s">
        <v>33</v>
      </c>
      <c r="J49" s="6" t="s">
        <v>33</v>
      </c>
      <c r="K49" s="6" t="s">
        <v>33</v>
      </c>
      <c r="L49" s="6" t="s">
        <v>33</v>
      </c>
      <c r="M49" s="6" t="s">
        <v>33</v>
      </c>
      <c r="N49" s="6">
        <v>2578371</v>
      </c>
      <c r="O49" s="6">
        <v>3035864</v>
      </c>
    </row>
    <row r="50" spans="1:15" ht="15">
      <c r="A50" s="5" t="s">
        <v>74</v>
      </c>
      <c r="B50" s="5" t="s">
        <v>34</v>
      </c>
      <c r="C50" s="7" t="s">
        <v>33</v>
      </c>
      <c r="D50" s="7">
        <v>117838</v>
      </c>
      <c r="E50" s="7">
        <v>134533</v>
      </c>
      <c r="F50" s="7">
        <v>117179</v>
      </c>
      <c r="G50" s="7">
        <v>106844</v>
      </c>
      <c r="H50" s="7">
        <v>107912</v>
      </c>
      <c r="I50" s="7">
        <v>129869</v>
      </c>
      <c r="J50" s="7">
        <v>107551</v>
      </c>
      <c r="K50" s="7">
        <v>111680</v>
      </c>
      <c r="L50" s="7">
        <v>122128</v>
      </c>
      <c r="M50" s="7">
        <v>132924</v>
      </c>
      <c r="N50" s="7">
        <v>103895</v>
      </c>
      <c r="O50" s="7">
        <v>124895</v>
      </c>
    </row>
    <row r="51" spans="1:15" ht="15">
      <c r="A51" s="5" t="s">
        <v>74</v>
      </c>
      <c r="B51" s="5" t="s">
        <v>36</v>
      </c>
      <c r="C51" s="6" t="s">
        <v>33</v>
      </c>
      <c r="D51" s="6" t="s">
        <v>33</v>
      </c>
      <c r="E51" s="6" t="s">
        <v>33</v>
      </c>
      <c r="F51" s="6">
        <v>8952</v>
      </c>
      <c r="G51" s="6">
        <v>13780</v>
      </c>
      <c r="H51" s="6">
        <v>16925</v>
      </c>
      <c r="I51" s="6">
        <v>14229</v>
      </c>
      <c r="J51" s="6">
        <v>11541</v>
      </c>
      <c r="K51" s="6">
        <v>12983</v>
      </c>
      <c r="L51" s="6">
        <v>14414</v>
      </c>
      <c r="M51" s="6">
        <v>15655</v>
      </c>
      <c r="N51" s="6">
        <v>14636</v>
      </c>
      <c r="O51" s="6">
        <v>20481</v>
      </c>
    </row>
    <row r="52" spans="1:15" ht="15">
      <c r="A52" s="5" t="s">
        <v>74</v>
      </c>
      <c r="B52" s="5" t="s">
        <v>38</v>
      </c>
      <c r="C52" s="7">
        <v>52658</v>
      </c>
      <c r="D52" s="7">
        <v>28647</v>
      </c>
      <c r="E52" s="7">
        <v>17777</v>
      </c>
      <c r="F52" s="7">
        <v>25995</v>
      </c>
      <c r="G52" s="7">
        <v>22902</v>
      </c>
      <c r="H52" s="7">
        <v>22271</v>
      </c>
      <c r="I52" s="7">
        <v>23370</v>
      </c>
      <c r="J52" s="7">
        <v>54041</v>
      </c>
      <c r="K52" s="7">
        <v>45093</v>
      </c>
      <c r="L52" s="7">
        <v>58970</v>
      </c>
      <c r="M52" s="7">
        <v>95460</v>
      </c>
      <c r="N52" s="7">
        <v>57471</v>
      </c>
      <c r="O52" s="7">
        <v>64253</v>
      </c>
    </row>
    <row r="53" spans="1:15" ht="15">
      <c r="A53" s="5" t="s">
        <v>74</v>
      </c>
      <c r="B53" s="5" t="s">
        <v>39</v>
      </c>
      <c r="C53" s="6">
        <v>36872</v>
      </c>
      <c r="D53" s="6">
        <v>37840</v>
      </c>
      <c r="E53" s="6">
        <v>38225</v>
      </c>
      <c r="F53" s="6">
        <v>39745</v>
      </c>
      <c r="G53" s="6">
        <v>45260</v>
      </c>
      <c r="H53" s="6">
        <v>52044</v>
      </c>
      <c r="I53" s="6">
        <v>61153</v>
      </c>
      <c r="J53" s="6">
        <v>58815</v>
      </c>
      <c r="K53" s="6">
        <v>53180</v>
      </c>
      <c r="L53" s="6">
        <v>49638</v>
      </c>
      <c r="M53" s="6">
        <v>46542</v>
      </c>
      <c r="N53" s="6">
        <v>42454</v>
      </c>
      <c r="O53" s="6">
        <v>51605</v>
      </c>
    </row>
    <row r="54" spans="1:15" ht="15">
      <c r="A54" s="5" t="s">
        <v>74</v>
      </c>
      <c r="B54" s="5" t="s">
        <v>40</v>
      </c>
      <c r="C54" s="7">
        <v>293596</v>
      </c>
      <c r="D54" s="7">
        <v>325559</v>
      </c>
      <c r="E54" s="7">
        <v>418884</v>
      </c>
      <c r="F54" s="7">
        <v>528376</v>
      </c>
      <c r="G54" s="7">
        <v>629877</v>
      </c>
      <c r="H54" s="7">
        <v>819233</v>
      </c>
      <c r="I54" s="7">
        <v>1466315</v>
      </c>
      <c r="J54" s="7">
        <v>932986</v>
      </c>
      <c r="K54" s="7">
        <v>821702</v>
      </c>
      <c r="L54" s="7">
        <v>777234</v>
      </c>
      <c r="M54" s="7">
        <v>755029</v>
      </c>
      <c r="N54" s="7">
        <v>586484</v>
      </c>
      <c r="O54" s="7">
        <v>756054</v>
      </c>
    </row>
    <row r="55" spans="1:15" ht="15">
      <c r="A55" s="5" t="s">
        <v>74</v>
      </c>
      <c r="B55" s="5" t="s">
        <v>43</v>
      </c>
      <c r="C55" s="6">
        <v>2584</v>
      </c>
      <c r="D55" s="6">
        <v>1577</v>
      </c>
      <c r="E55" s="6">
        <v>2104</v>
      </c>
      <c r="F55" s="6">
        <v>1701</v>
      </c>
      <c r="G55" s="6">
        <v>2335</v>
      </c>
      <c r="H55" s="6">
        <v>2004</v>
      </c>
      <c r="I55" s="6">
        <v>7866</v>
      </c>
      <c r="J55" s="6">
        <v>8195</v>
      </c>
      <c r="K55" s="6">
        <v>9909</v>
      </c>
      <c r="L55" s="6">
        <v>10395</v>
      </c>
      <c r="M55" s="6">
        <v>11279</v>
      </c>
      <c r="N55" s="6">
        <v>10127</v>
      </c>
      <c r="O55" s="6">
        <v>13077</v>
      </c>
    </row>
    <row r="56" spans="1:15" ht="15">
      <c r="A56" s="5" t="s">
        <v>74</v>
      </c>
      <c r="B56" s="5" t="s">
        <v>44</v>
      </c>
      <c r="C56" s="7">
        <v>33345</v>
      </c>
      <c r="D56" s="7">
        <v>38195</v>
      </c>
      <c r="E56" s="7">
        <v>36179</v>
      </c>
      <c r="F56" s="7">
        <v>38898</v>
      </c>
      <c r="G56" s="7">
        <v>41682</v>
      </c>
      <c r="H56" s="7">
        <v>46663</v>
      </c>
      <c r="I56" s="7">
        <v>51283</v>
      </c>
      <c r="J56" s="7">
        <v>55327</v>
      </c>
      <c r="K56" s="7">
        <v>50623</v>
      </c>
      <c r="L56" s="7">
        <v>64325</v>
      </c>
      <c r="M56" s="7">
        <v>59338</v>
      </c>
      <c r="N56" s="7">
        <v>42718</v>
      </c>
      <c r="O56" s="7">
        <v>47012</v>
      </c>
    </row>
    <row r="57" spans="1:15" ht="15">
      <c r="A57" s="5" t="s">
        <v>74</v>
      </c>
      <c r="B57" s="5" t="s">
        <v>45</v>
      </c>
      <c r="C57" s="6">
        <v>41054</v>
      </c>
      <c r="D57" s="6">
        <v>39285</v>
      </c>
      <c r="E57" s="6">
        <v>36089</v>
      </c>
      <c r="F57" s="6">
        <v>34955</v>
      </c>
      <c r="G57" s="6">
        <v>34476</v>
      </c>
      <c r="H57" s="6">
        <v>33289</v>
      </c>
      <c r="I57" s="6">
        <v>37889</v>
      </c>
      <c r="J57" s="6">
        <v>90048</v>
      </c>
      <c r="K57" s="6">
        <v>84568</v>
      </c>
      <c r="L57" s="6">
        <v>90725</v>
      </c>
      <c r="M57" s="6">
        <v>98520</v>
      </c>
      <c r="N57" s="6">
        <v>65951</v>
      </c>
      <c r="O57" s="6">
        <v>29806</v>
      </c>
    </row>
    <row r="58" spans="1:15" ht="15">
      <c r="A58" s="5" t="s">
        <v>74</v>
      </c>
      <c r="B58" s="5" t="s">
        <v>46</v>
      </c>
      <c r="C58" s="7">
        <v>373600</v>
      </c>
      <c r="D58" s="7">
        <v>341824</v>
      </c>
      <c r="E58" s="7">
        <v>349767</v>
      </c>
      <c r="F58" s="7">
        <v>283437</v>
      </c>
      <c r="G58" s="7">
        <v>259177</v>
      </c>
      <c r="H58" s="7">
        <v>279754</v>
      </c>
      <c r="I58" s="7">
        <v>311785</v>
      </c>
      <c r="J58" s="7">
        <v>380926</v>
      </c>
      <c r="K58" s="7">
        <v>493724</v>
      </c>
      <c r="L58" s="7">
        <v>608653</v>
      </c>
      <c r="M58" s="7">
        <v>714253</v>
      </c>
      <c r="N58" s="7">
        <v>441492</v>
      </c>
      <c r="O58" s="7">
        <v>496474</v>
      </c>
    </row>
    <row r="59" spans="1:15" ht="15">
      <c r="A59" s="5" t="s">
        <v>74</v>
      </c>
      <c r="B59" s="5" t="s">
        <v>47</v>
      </c>
      <c r="C59" s="6">
        <v>218878</v>
      </c>
      <c r="D59" s="6">
        <v>229131</v>
      </c>
      <c r="E59" s="6">
        <v>238515</v>
      </c>
      <c r="F59" s="6">
        <v>250846</v>
      </c>
      <c r="G59" s="6">
        <v>257263</v>
      </c>
      <c r="H59" s="6">
        <v>256079</v>
      </c>
      <c r="I59" s="6">
        <v>274695</v>
      </c>
      <c r="J59" s="6">
        <v>283327</v>
      </c>
      <c r="K59" s="6">
        <v>284809</v>
      </c>
      <c r="L59" s="6">
        <v>298607</v>
      </c>
      <c r="M59" s="6">
        <v>296149</v>
      </c>
      <c r="N59" s="6">
        <v>229536</v>
      </c>
      <c r="O59" s="6">
        <v>267276</v>
      </c>
    </row>
    <row r="60" spans="1:15" ht="15">
      <c r="A60" s="5" t="s">
        <v>74</v>
      </c>
      <c r="B60" s="5" t="s">
        <v>48</v>
      </c>
      <c r="C60" s="7">
        <v>11779</v>
      </c>
      <c r="D60" s="7">
        <v>7979</v>
      </c>
      <c r="E60" s="7" t="s">
        <v>33</v>
      </c>
      <c r="F60" s="7">
        <v>8038</v>
      </c>
      <c r="G60" s="7">
        <v>9305</v>
      </c>
      <c r="H60" s="7">
        <v>9303</v>
      </c>
      <c r="I60" s="7">
        <v>9237</v>
      </c>
      <c r="J60" s="7">
        <v>10364</v>
      </c>
      <c r="K60" s="7">
        <v>11608</v>
      </c>
      <c r="L60" s="7">
        <v>21620</v>
      </c>
      <c r="M60" s="7">
        <v>32310</v>
      </c>
      <c r="N60" s="7">
        <v>28560</v>
      </c>
      <c r="O60" s="7">
        <v>29945</v>
      </c>
    </row>
    <row r="61" spans="1:15" ht="15">
      <c r="A61" s="5" t="s">
        <v>74</v>
      </c>
      <c r="B61" s="5" t="s">
        <v>49</v>
      </c>
      <c r="C61" s="6">
        <v>416002</v>
      </c>
      <c r="D61" s="6">
        <v>430798</v>
      </c>
      <c r="E61" s="6">
        <v>359092</v>
      </c>
      <c r="F61" s="6">
        <v>325569</v>
      </c>
      <c r="G61" s="6">
        <v>283117</v>
      </c>
      <c r="H61" s="6">
        <v>253536</v>
      </c>
      <c r="I61" s="6">
        <v>254133</v>
      </c>
      <c r="J61" s="6">
        <v>271708</v>
      </c>
      <c r="K61" s="6">
        <v>310799</v>
      </c>
      <c r="L61" s="6">
        <v>298196</v>
      </c>
      <c r="M61" s="6">
        <v>280585</v>
      </c>
      <c r="N61" s="6">
        <v>198760</v>
      </c>
      <c r="O61" s="6">
        <v>266839</v>
      </c>
    </row>
    <row r="62" spans="1:15" ht="15">
      <c r="A62" s="5" t="s">
        <v>74</v>
      </c>
      <c r="B62" s="5" t="s">
        <v>50</v>
      </c>
      <c r="C62" s="7">
        <v>20964</v>
      </c>
      <c r="D62" s="7">
        <v>18765</v>
      </c>
      <c r="E62" s="7">
        <v>21522</v>
      </c>
      <c r="F62" s="7">
        <v>16319</v>
      </c>
      <c r="G62" s="7">
        <v>11453</v>
      </c>
      <c r="H62" s="7">
        <v>7631</v>
      </c>
      <c r="I62" s="7">
        <v>12238</v>
      </c>
      <c r="J62" s="7">
        <v>13976</v>
      </c>
      <c r="K62" s="7">
        <v>17319</v>
      </c>
      <c r="L62" s="7">
        <v>19399</v>
      </c>
      <c r="M62" s="7">
        <v>21707</v>
      </c>
      <c r="N62" s="7">
        <v>22887</v>
      </c>
      <c r="O62" s="7">
        <v>20613</v>
      </c>
    </row>
    <row r="63" spans="1:15" ht="15">
      <c r="A63" s="5" t="s">
        <v>74</v>
      </c>
      <c r="B63" s="5" t="s">
        <v>51</v>
      </c>
      <c r="C63" s="6" t="s">
        <v>33</v>
      </c>
      <c r="D63" s="6" t="s">
        <v>33</v>
      </c>
      <c r="E63" s="6">
        <v>2731</v>
      </c>
      <c r="F63" s="6">
        <v>3684</v>
      </c>
      <c r="G63" s="6">
        <v>3986</v>
      </c>
      <c r="H63" s="6">
        <v>5178</v>
      </c>
      <c r="I63" s="6">
        <v>5295</v>
      </c>
      <c r="J63" s="6">
        <v>4314</v>
      </c>
      <c r="K63" s="6">
        <v>5771</v>
      </c>
      <c r="L63" s="6">
        <v>7221</v>
      </c>
      <c r="M63" s="6">
        <v>7318</v>
      </c>
      <c r="N63" s="6">
        <v>5207</v>
      </c>
      <c r="O63" s="6">
        <v>7008</v>
      </c>
    </row>
    <row r="64" spans="1:15" ht="15">
      <c r="A64" s="5" t="s">
        <v>74</v>
      </c>
      <c r="B64" s="5" t="s">
        <v>52</v>
      </c>
      <c r="C64" s="7">
        <v>2365</v>
      </c>
      <c r="D64" s="7">
        <v>1571</v>
      </c>
      <c r="E64" s="7">
        <v>2884</v>
      </c>
      <c r="F64" s="7">
        <v>4226</v>
      </c>
      <c r="G64" s="7">
        <v>5012</v>
      </c>
      <c r="H64" s="7">
        <v>6880</v>
      </c>
      <c r="I64" s="7">
        <v>5832</v>
      </c>
      <c r="J64" s="7">
        <v>8612</v>
      </c>
      <c r="K64" s="7">
        <v>11524</v>
      </c>
      <c r="L64" s="7">
        <v>14238</v>
      </c>
      <c r="M64" s="7">
        <v>21765</v>
      </c>
      <c r="N64" s="7">
        <v>24285</v>
      </c>
      <c r="O64" s="7">
        <v>24311</v>
      </c>
    </row>
    <row r="65" spans="1:15" ht="15">
      <c r="A65" s="5" t="s">
        <v>74</v>
      </c>
      <c r="B65" s="5" t="s">
        <v>53</v>
      </c>
      <c r="C65" s="6">
        <v>14414</v>
      </c>
      <c r="D65" s="6">
        <v>15499</v>
      </c>
      <c r="E65" s="6">
        <v>18771</v>
      </c>
      <c r="F65" s="6">
        <v>18960</v>
      </c>
      <c r="G65" s="6">
        <v>19152</v>
      </c>
      <c r="H65" s="6">
        <v>20477</v>
      </c>
      <c r="I65" s="6">
        <v>22191</v>
      </c>
      <c r="J65" s="6">
        <v>21413</v>
      </c>
      <c r="K65" s="6">
        <v>23105</v>
      </c>
      <c r="L65" s="6">
        <v>23308</v>
      </c>
      <c r="M65" s="6">
        <v>25249</v>
      </c>
      <c r="N65" s="6">
        <v>21123</v>
      </c>
      <c r="O65" s="6">
        <v>23970</v>
      </c>
    </row>
    <row r="66" spans="1:15" ht="15">
      <c r="A66" s="5" t="s">
        <v>74</v>
      </c>
      <c r="B66" s="5" t="s">
        <v>54</v>
      </c>
      <c r="C66" s="7">
        <v>27751</v>
      </c>
      <c r="D66" s="7">
        <v>23011</v>
      </c>
      <c r="E66" s="7">
        <v>25094</v>
      </c>
      <c r="F66" s="7">
        <v>28807</v>
      </c>
      <c r="G66" s="7">
        <v>29031</v>
      </c>
      <c r="H66" s="7">
        <v>42640</v>
      </c>
      <c r="I66" s="7">
        <v>43175</v>
      </c>
      <c r="J66" s="7">
        <v>37109</v>
      </c>
      <c r="K66" s="7">
        <v>46777</v>
      </c>
      <c r="L66" s="7">
        <v>59139</v>
      </c>
      <c r="M66" s="7">
        <v>64991</v>
      </c>
      <c r="N66" s="7">
        <v>52015</v>
      </c>
      <c r="O66" s="7">
        <v>57564</v>
      </c>
    </row>
    <row r="67" spans="1:15" ht="15">
      <c r="A67" s="5" t="s">
        <v>74</v>
      </c>
      <c r="B67" s="5" t="s">
        <v>55</v>
      </c>
      <c r="C67" s="6">
        <v>5065</v>
      </c>
      <c r="D67" s="6">
        <v>3486</v>
      </c>
      <c r="E67" s="6">
        <v>4117</v>
      </c>
      <c r="F67" s="6">
        <v>6752</v>
      </c>
      <c r="G67" s="6">
        <v>8980</v>
      </c>
      <c r="H67" s="6">
        <v>12512</v>
      </c>
      <c r="I67" s="6">
        <v>15148</v>
      </c>
      <c r="J67" s="6">
        <v>15422</v>
      </c>
      <c r="K67" s="6">
        <v>19992</v>
      </c>
      <c r="L67" s="6">
        <v>24617</v>
      </c>
      <c r="M67" s="6">
        <v>26582</v>
      </c>
      <c r="N67" s="6">
        <v>12947</v>
      </c>
      <c r="O67" s="6">
        <v>16005</v>
      </c>
    </row>
    <row r="68" spans="1:15" ht="15">
      <c r="A68" s="5" t="s">
        <v>74</v>
      </c>
      <c r="B68" s="5" t="s">
        <v>56</v>
      </c>
      <c r="C68" s="7">
        <v>97515</v>
      </c>
      <c r="D68" s="7">
        <v>101685</v>
      </c>
      <c r="E68" s="7">
        <v>105371</v>
      </c>
      <c r="F68" s="7">
        <v>100330</v>
      </c>
      <c r="G68" s="7">
        <v>105204</v>
      </c>
      <c r="H68" s="7">
        <v>120064</v>
      </c>
      <c r="I68" s="7">
        <v>140283</v>
      </c>
      <c r="J68" s="7">
        <v>160916</v>
      </c>
      <c r="K68" s="7">
        <v>160442</v>
      </c>
      <c r="L68" s="7">
        <v>164905</v>
      </c>
      <c r="M68" s="7">
        <v>185487</v>
      </c>
      <c r="N68" s="7">
        <v>153071</v>
      </c>
      <c r="O68" s="7">
        <v>190515</v>
      </c>
    </row>
    <row r="69" spans="1:15" ht="15">
      <c r="A69" s="5" t="s">
        <v>74</v>
      </c>
      <c r="B69" s="5" t="s">
        <v>57</v>
      </c>
      <c r="C69" s="6">
        <v>62057</v>
      </c>
      <c r="D69" s="6">
        <v>63932</v>
      </c>
      <c r="E69" s="6">
        <v>75743</v>
      </c>
      <c r="F69" s="6">
        <v>84481</v>
      </c>
      <c r="G69" s="6">
        <v>93371</v>
      </c>
      <c r="H69" s="6">
        <v>107771</v>
      </c>
      <c r="I69" s="6">
        <v>155126</v>
      </c>
      <c r="J69" s="6">
        <v>119089</v>
      </c>
      <c r="K69" s="6">
        <v>102761</v>
      </c>
      <c r="L69" s="6">
        <v>97526</v>
      </c>
      <c r="M69" s="6">
        <v>100967</v>
      </c>
      <c r="N69" s="6">
        <v>94299</v>
      </c>
      <c r="O69" s="6">
        <v>107975</v>
      </c>
    </row>
    <row r="70" spans="1:15" ht="15">
      <c r="A70" s="5" t="s">
        <v>74</v>
      </c>
      <c r="B70" s="5" t="s">
        <v>58</v>
      </c>
      <c r="C70" s="7">
        <v>58603</v>
      </c>
      <c r="D70" s="7">
        <v>52999</v>
      </c>
      <c r="E70" s="7">
        <v>67883</v>
      </c>
      <c r="F70" s="7">
        <v>97095</v>
      </c>
      <c r="G70" s="7">
        <v>109003</v>
      </c>
      <c r="H70" s="7">
        <v>110840</v>
      </c>
      <c r="I70" s="7">
        <v>105067</v>
      </c>
      <c r="J70" s="7">
        <v>82838</v>
      </c>
      <c r="K70" s="7">
        <v>127567</v>
      </c>
      <c r="L70" s="7">
        <v>147998</v>
      </c>
      <c r="M70" s="7">
        <v>166981</v>
      </c>
      <c r="N70" s="7">
        <v>122961</v>
      </c>
      <c r="O70" s="7">
        <v>162384</v>
      </c>
    </row>
    <row r="71" spans="1:15" ht="15">
      <c r="A71" s="5" t="s">
        <v>74</v>
      </c>
      <c r="B71" s="5" t="s">
        <v>60</v>
      </c>
      <c r="C71" s="6">
        <v>18090</v>
      </c>
      <c r="D71" s="6">
        <v>11496</v>
      </c>
      <c r="E71" s="6">
        <v>7807</v>
      </c>
      <c r="F71" s="6">
        <v>5280</v>
      </c>
      <c r="G71" s="6">
        <v>7809</v>
      </c>
      <c r="H71" s="6">
        <v>11645</v>
      </c>
      <c r="I71" s="6">
        <v>17156</v>
      </c>
      <c r="J71" s="6">
        <v>18122</v>
      </c>
      <c r="K71" s="6">
        <v>22802</v>
      </c>
      <c r="L71" s="6">
        <v>28600</v>
      </c>
      <c r="M71" s="6">
        <v>60418</v>
      </c>
      <c r="N71" s="6">
        <v>53337</v>
      </c>
      <c r="O71" s="6">
        <v>31549</v>
      </c>
    </row>
    <row r="72" spans="1:15" ht="15">
      <c r="A72" s="5" t="s">
        <v>74</v>
      </c>
      <c r="B72" s="5" t="s">
        <v>61</v>
      </c>
      <c r="C72" s="7">
        <v>11905</v>
      </c>
      <c r="D72" s="7">
        <v>35616</v>
      </c>
      <c r="E72" s="7">
        <v>37376</v>
      </c>
      <c r="F72" s="7">
        <v>33156</v>
      </c>
      <c r="G72" s="7">
        <v>31514</v>
      </c>
      <c r="H72" s="7">
        <v>42453</v>
      </c>
      <c r="I72" s="7">
        <v>39757</v>
      </c>
      <c r="J72" s="7">
        <v>45931</v>
      </c>
      <c r="K72" s="7">
        <v>78444</v>
      </c>
      <c r="L72" s="7">
        <v>96585</v>
      </c>
      <c r="M72" s="7">
        <v>103514</v>
      </c>
      <c r="N72" s="7">
        <v>61939</v>
      </c>
      <c r="O72" s="7">
        <v>92563</v>
      </c>
    </row>
    <row r="73" spans="1:15" ht="15">
      <c r="A73" s="5" t="s">
        <v>74</v>
      </c>
      <c r="B73" s="5" t="s">
        <v>62</v>
      </c>
      <c r="C73" s="6">
        <v>27951</v>
      </c>
      <c r="D73" s="6">
        <v>13265</v>
      </c>
      <c r="E73" s="6">
        <v>11549</v>
      </c>
      <c r="F73" s="6">
        <v>13142</v>
      </c>
      <c r="G73" s="6">
        <v>12273</v>
      </c>
      <c r="H73" s="6">
        <v>12063</v>
      </c>
      <c r="I73" s="6">
        <v>13535</v>
      </c>
      <c r="J73" s="6">
        <v>14617</v>
      </c>
      <c r="K73" s="6">
        <v>16554</v>
      </c>
      <c r="L73" s="6">
        <v>25190</v>
      </c>
      <c r="M73" s="6">
        <v>28567</v>
      </c>
      <c r="N73" s="6">
        <v>32027</v>
      </c>
      <c r="O73" s="6">
        <v>20760</v>
      </c>
    </row>
    <row r="74" spans="1:15" ht="15">
      <c r="A74" s="5" t="s">
        <v>74</v>
      </c>
      <c r="B74" s="5" t="s">
        <v>63</v>
      </c>
      <c r="C74" s="7" t="s">
        <v>33</v>
      </c>
      <c r="D74" s="7" t="s">
        <v>33</v>
      </c>
      <c r="E74" s="7">
        <v>3565</v>
      </c>
      <c r="F74" s="7">
        <v>4666</v>
      </c>
      <c r="G74" s="7">
        <v>4328</v>
      </c>
      <c r="H74" s="7">
        <v>4564</v>
      </c>
      <c r="I74" s="7">
        <v>6058</v>
      </c>
      <c r="J74" s="7">
        <v>6586</v>
      </c>
      <c r="K74" s="7">
        <v>6024</v>
      </c>
      <c r="L74" s="7">
        <v>6073</v>
      </c>
      <c r="M74" s="7">
        <v>5879</v>
      </c>
      <c r="N74" s="7">
        <v>5826</v>
      </c>
      <c r="O74" s="7">
        <v>4814</v>
      </c>
    </row>
    <row r="75" spans="1:15" ht="15">
      <c r="A75" s="5" t="s">
        <v>74</v>
      </c>
      <c r="B75" s="5" t="s">
        <v>64</v>
      </c>
      <c r="C75" s="6">
        <v>19109</v>
      </c>
      <c r="D75" s="6">
        <v>18968</v>
      </c>
      <c r="E75" s="6">
        <v>21481</v>
      </c>
      <c r="F75" s="6">
        <v>23697</v>
      </c>
      <c r="G75" s="6">
        <v>24351</v>
      </c>
      <c r="H75" s="6">
        <v>24009</v>
      </c>
      <c r="I75" s="6">
        <v>21234</v>
      </c>
      <c r="J75" s="6">
        <v>27561</v>
      </c>
      <c r="K75" s="6">
        <v>24239</v>
      </c>
      <c r="L75" s="6">
        <v>22546</v>
      </c>
      <c r="M75" s="6">
        <v>24961</v>
      </c>
      <c r="N75" s="6">
        <v>23576</v>
      </c>
      <c r="O75" s="6">
        <v>28149</v>
      </c>
    </row>
    <row r="76" spans="1:15" ht="15">
      <c r="A76" s="5" t="s">
        <v>74</v>
      </c>
      <c r="B76" s="5" t="s">
        <v>65</v>
      </c>
      <c r="C76" s="7">
        <v>88172</v>
      </c>
      <c r="D76" s="7">
        <v>83814</v>
      </c>
      <c r="E76" s="7">
        <v>80767</v>
      </c>
      <c r="F76" s="7">
        <v>87644</v>
      </c>
      <c r="G76" s="7">
        <v>100412</v>
      </c>
      <c r="H76" s="7">
        <v>111610</v>
      </c>
      <c r="I76" s="7">
        <v>119485</v>
      </c>
      <c r="J76" s="7">
        <v>147477</v>
      </c>
      <c r="K76" s="7">
        <v>129846</v>
      </c>
      <c r="L76" s="7">
        <v>119598</v>
      </c>
      <c r="M76" s="7">
        <v>103718</v>
      </c>
      <c r="N76" s="7">
        <v>70787</v>
      </c>
      <c r="O76" s="7">
        <v>79967</v>
      </c>
    </row>
    <row r="77" spans="1:15" ht="15">
      <c r="A77" s="5" t="s">
        <v>74</v>
      </c>
      <c r="B77" s="5" t="s">
        <v>66</v>
      </c>
      <c r="C77" s="6">
        <v>2769</v>
      </c>
      <c r="D77" s="6">
        <v>2572</v>
      </c>
      <c r="E77" s="6">
        <v>2516</v>
      </c>
      <c r="F77" s="6">
        <v>3139</v>
      </c>
      <c r="G77" s="6">
        <v>4062</v>
      </c>
      <c r="H77" s="6">
        <v>3832</v>
      </c>
      <c r="I77" s="6">
        <v>4185</v>
      </c>
      <c r="J77" s="6">
        <v>6685</v>
      </c>
      <c r="K77" s="6">
        <v>9623</v>
      </c>
      <c r="L77" s="6">
        <v>9643</v>
      </c>
      <c r="M77" s="6">
        <v>8155</v>
      </c>
      <c r="N77" s="6">
        <v>6768</v>
      </c>
      <c r="O77" s="6">
        <v>7302</v>
      </c>
    </row>
    <row r="78" spans="1:15" ht="15">
      <c r="A78" s="5" t="s">
        <v>74</v>
      </c>
      <c r="B78" s="5" t="s">
        <v>67</v>
      </c>
      <c r="C78" s="7">
        <v>547</v>
      </c>
      <c r="D78" s="7">
        <v>545</v>
      </c>
      <c r="E78" s="7">
        <v>595</v>
      </c>
      <c r="F78" s="7">
        <v>609</v>
      </c>
      <c r="G78" s="7">
        <v>654</v>
      </c>
      <c r="H78" s="7">
        <v>571</v>
      </c>
      <c r="I78" s="7">
        <v>615</v>
      </c>
      <c r="J78" s="7">
        <v>569</v>
      </c>
      <c r="K78" s="7">
        <v>603</v>
      </c>
      <c r="L78" s="7">
        <v>605</v>
      </c>
      <c r="M78" s="7">
        <v>677</v>
      </c>
      <c r="N78" s="7">
        <v>660</v>
      </c>
      <c r="O78" s="7">
        <v>622</v>
      </c>
    </row>
    <row r="79" spans="1:15" ht="15">
      <c r="A79" s="5" t="s">
        <v>74</v>
      </c>
      <c r="B79" s="5" t="s">
        <v>68</v>
      </c>
      <c r="C79" s="6">
        <v>50725</v>
      </c>
      <c r="D79" s="6">
        <v>61837</v>
      </c>
      <c r="E79" s="6">
        <v>64334</v>
      </c>
      <c r="F79" s="6">
        <v>64708</v>
      </c>
      <c r="G79" s="6">
        <v>62952</v>
      </c>
      <c r="H79" s="6">
        <v>62438</v>
      </c>
      <c r="I79" s="6">
        <v>56233</v>
      </c>
      <c r="J79" s="6">
        <v>57082</v>
      </c>
      <c r="K79" s="6">
        <v>48960</v>
      </c>
      <c r="L79" s="6">
        <v>43590</v>
      </c>
      <c r="M79" s="6">
        <v>44523</v>
      </c>
      <c r="N79" s="6">
        <v>31998</v>
      </c>
      <c r="O79" s="6">
        <v>49048</v>
      </c>
    </row>
    <row r="80" spans="1:15" ht="15">
      <c r="A80" s="5" t="s">
        <v>74</v>
      </c>
      <c r="B80" s="5" t="s">
        <v>69</v>
      </c>
      <c r="C80" s="7" t="s">
        <v>33</v>
      </c>
      <c r="D80" s="7" t="s">
        <v>33</v>
      </c>
      <c r="E80" s="7">
        <v>129783</v>
      </c>
      <c r="F80" s="7">
        <v>129824</v>
      </c>
      <c r="G80" s="7">
        <v>139407</v>
      </c>
      <c r="H80" s="7">
        <v>136164</v>
      </c>
      <c r="I80" s="7">
        <v>133673</v>
      </c>
      <c r="J80" s="7">
        <v>131057</v>
      </c>
      <c r="K80" s="7">
        <v>125076</v>
      </c>
      <c r="L80" s="7">
        <v>126388</v>
      </c>
      <c r="M80" s="7">
        <v>126844</v>
      </c>
      <c r="N80" s="7">
        <v>119969</v>
      </c>
      <c r="O80" s="7">
        <v>129035</v>
      </c>
    </row>
    <row r="81" spans="1:15" ht="15">
      <c r="A81" s="5" t="s">
        <v>74</v>
      </c>
      <c r="B81" s="5" t="s">
        <v>70</v>
      </c>
      <c r="C81" s="6">
        <v>484563</v>
      </c>
      <c r="D81" s="6">
        <v>506644</v>
      </c>
      <c r="E81" s="6">
        <v>497058</v>
      </c>
      <c r="F81" s="6">
        <v>425129</v>
      </c>
      <c r="G81" s="6">
        <v>456156</v>
      </c>
      <c r="H81" s="6">
        <v>564102</v>
      </c>
      <c r="I81" s="6">
        <v>558490</v>
      </c>
      <c r="J81" s="6">
        <v>525682</v>
      </c>
      <c r="K81" s="6">
        <v>577017</v>
      </c>
      <c r="L81" s="6">
        <v>529139</v>
      </c>
      <c r="M81" s="6">
        <v>612793</v>
      </c>
      <c r="N81" s="6" t="s">
        <v>33</v>
      </c>
      <c r="O81" s="6" t="s">
        <v>33</v>
      </c>
    </row>
    <row r="82" spans="1:15" ht="15">
      <c r="A82" s="5" t="s">
        <v>74</v>
      </c>
      <c r="B82" s="5" t="s">
        <v>71</v>
      </c>
      <c r="C82" s="7" t="s">
        <v>33</v>
      </c>
      <c r="D82" s="7">
        <v>4720</v>
      </c>
      <c r="E82" s="7">
        <v>5350</v>
      </c>
      <c r="F82" s="7">
        <v>5296</v>
      </c>
      <c r="G82" s="7">
        <v>4669</v>
      </c>
      <c r="H82" s="7">
        <v>4919</v>
      </c>
      <c r="I82" s="7">
        <v>4211</v>
      </c>
      <c r="J82" s="7">
        <v>4572</v>
      </c>
      <c r="K82" s="7">
        <v>6337</v>
      </c>
      <c r="L82" s="7">
        <v>8262</v>
      </c>
      <c r="M82" s="7">
        <v>10299</v>
      </c>
      <c r="N82" s="7">
        <v>5805</v>
      </c>
      <c r="O82" s="7" t="s">
        <v>33</v>
      </c>
    </row>
    <row r="83" spans="1:15" ht="15">
      <c r="A83" s="5" t="s">
        <v>74</v>
      </c>
      <c r="B83" s="5" t="s">
        <v>72</v>
      </c>
      <c r="C83" s="6">
        <v>740</v>
      </c>
      <c r="D83" s="6">
        <v>1219</v>
      </c>
      <c r="E83" s="6">
        <v>1288</v>
      </c>
      <c r="F83" s="6">
        <v>1497</v>
      </c>
      <c r="G83" s="6">
        <v>1888</v>
      </c>
      <c r="H83" s="6">
        <v>1750</v>
      </c>
      <c r="I83" s="6">
        <v>1585</v>
      </c>
      <c r="J83" s="6">
        <v>2101</v>
      </c>
      <c r="K83" s="6">
        <v>1886</v>
      </c>
      <c r="L83" s="6">
        <v>1851</v>
      </c>
      <c r="M83" s="6">
        <v>1938</v>
      </c>
      <c r="N83" s="6">
        <v>2413</v>
      </c>
      <c r="O83" s="6">
        <v>1338</v>
      </c>
    </row>
    <row r="84" spans="1:15" ht="15">
      <c r="A84" s="5" t="s">
        <v>74</v>
      </c>
      <c r="B84" s="5" t="s">
        <v>73</v>
      </c>
      <c r="C84" s="7" t="s">
        <v>33</v>
      </c>
      <c r="D84" s="7" t="s">
        <v>33</v>
      </c>
      <c r="E84" s="7" t="s">
        <v>33</v>
      </c>
      <c r="F84" s="7" t="s">
        <v>33</v>
      </c>
      <c r="G84" s="7" t="s">
        <v>33</v>
      </c>
      <c r="H84" s="7" t="s">
        <v>33</v>
      </c>
      <c r="I84" s="7" t="s">
        <v>33</v>
      </c>
      <c r="J84" s="7" t="s">
        <v>33</v>
      </c>
      <c r="K84" s="7" t="s">
        <v>33</v>
      </c>
      <c r="L84" s="7" t="s">
        <v>33</v>
      </c>
      <c r="M84" s="7" t="s">
        <v>33</v>
      </c>
      <c r="N84" s="7" t="s">
        <v>33</v>
      </c>
      <c r="O84" s="7" t="s">
        <v>33</v>
      </c>
    </row>
    <row r="86" spans="1:15" ht="15">
      <c r="A86" s="2" t="s">
        <v>75</v>
      </c>
    </row>
    <row r="87" spans="1:15" ht="15">
      <c r="A87" s="2" t="s">
        <v>33</v>
      </c>
      <c r="B87" s="1" t="s">
        <v>76</v>
      </c>
    </row>
    <row r="88" spans="1:15" ht="15">
      <c r="A88" s="2" t="s">
        <v>77</v>
      </c>
    </row>
    <row r="89" spans="1:15" ht="15">
      <c r="A89" s="2" t="s">
        <v>86</v>
      </c>
      <c r="B89" s="1" t="s">
        <v>87</v>
      </c>
    </row>
    <row r="90" spans="1:15" ht="15">
      <c r="A90" s="2" t="s">
        <v>59</v>
      </c>
      <c r="B90" s="1" t="s">
        <v>78</v>
      </c>
    </row>
    <row r="91" spans="1:15" ht="15">
      <c r="A91" s="2" t="s">
        <v>42</v>
      </c>
      <c r="B91" s="1" t="s">
        <v>79</v>
      </c>
    </row>
    <row r="92" spans="1:15" ht="15">
      <c r="A92" s="2" t="s">
        <v>35</v>
      </c>
      <c r="B92" s="1" t="s">
        <v>80</v>
      </c>
    </row>
    <row r="93" spans="1:15" ht="15">
      <c r="A93" s="2" t="s">
        <v>41</v>
      </c>
      <c r="B93" s="1" t="s">
        <v>81</v>
      </c>
    </row>
    <row r="94" spans="1:15" ht="15">
      <c r="A94" s="2" t="s">
        <v>37</v>
      </c>
      <c r="B94" s="1" t="s">
        <v>82</v>
      </c>
    </row>
  </sheetData>
  <mergeCells count="1">
    <mergeCell ref="A11:B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3"/>
  <sheetViews>
    <sheetView topLeftCell="A19" workbookViewId="0">
      <selection activeCell="C28" sqref="C28"/>
    </sheetView>
  </sheetViews>
  <sheetFormatPr defaultRowHeight="11.45" customHeight="1"/>
  <cols>
    <col min="1" max="1" width="17" customWidth="1"/>
    <col min="2" max="2" width="29.85546875" customWidth="1"/>
    <col min="3" max="15" width="10" customWidth="1"/>
  </cols>
  <sheetData>
    <row r="1" spans="1:15" ht="15">
      <c r="A1" s="1" t="s">
        <v>0</v>
      </c>
    </row>
    <row r="2" spans="1:15" ht="15">
      <c r="A2" s="1" t="s">
        <v>1</v>
      </c>
      <c r="B2" s="2" t="s">
        <v>2</v>
      </c>
    </row>
    <row r="3" spans="1:15" ht="15">
      <c r="A3" s="1" t="s">
        <v>3</v>
      </c>
      <c r="B3" s="1" t="s">
        <v>4</v>
      </c>
    </row>
    <row r="4" spans="1:15" ht="15"/>
    <row r="5" spans="1:15" ht="15">
      <c r="A5" s="2" t="s">
        <v>5</v>
      </c>
      <c r="C5" s="1" t="s">
        <v>6</v>
      </c>
    </row>
    <row r="6" spans="1:15" ht="15">
      <c r="A6" s="2" t="s">
        <v>7</v>
      </c>
      <c r="C6" s="1" t="s">
        <v>8</v>
      </c>
    </row>
    <row r="7" spans="1:15" ht="15">
      <c r="A7" s="2" t="s">
        <v>9</v>
      </c>
      <c r="C7" s="1" t="s">
        <v>10</v>
      </c>
    </row>
    <row r="8" spans="1:15" ht="15">
      <c r="A8" s="2" t="s">
        <v>11</v>
      </c>
      <c r="C8" s="1" t="s">
        <v>12</v>
      </c>
    </row>
    <row r="9" spans="1:15" ht="15">
      <c r="A9" s="2" t="s">
        <v>13</v>
      </c>
      <c r="C9" s="1" t="s">
        <v>8</v>
      </c>
    </row>
    <row r="10" spans="1:15" ht="15"/>
    <row r="11" spans="1:15" ht="15">
      <c r="A11" s="13" t="s">
        <v>14</v>
      </c>
      <c r="B11" s="13" t="s">
        <v>14</v>
      </c>
      <c r="C11" s="8" t="s">
        <v>15</v>
      </c>
      <c r="D11" s="8" t="s">
        <v>17</v>
      </c>
      <c r="E11" s="8" t="s">
        <v>18</v>
      </c>
      <c r="F11" s="8" t="s">
        <v>19</v>
      </c>
      <c r="G11" s="8" t="s">
        <v>20</v>
      </c>
      <c r="H11" s="8" t="s">
        <v>21</v>
      </c>
      <c r="I11" s="8" t="s">
        <v>22</v>
      </c>
      <c r="J11" s="8" t="s">
        <v>23</v>
      </c>
      <c r="K11" s="8" t="s">
        <v>24</v>
      </c>
      <c r="L11" s="8" t="s">
        <v>25</v>
      </c>
      <c r="M11" s="8" t="s">
        <v>26</v>
      </c>
      <c r="N11" s="8" t="s">
        <v>27</v>
      </c>
      <c r="O11" s="8" t="s">
        <v>28</v>
      </c>
    </row>
    <row r="12" spans="1:15" ht="15">
      <c r="A12" s="3" t="s">
        <v>29</v>
      </c>
      <c r="B12" s="3" t="s">
        <v>30</v>
      </c>
      <c r="C12" s="4" t="s">
        <v>16</v>
      </c>
      <c r="D12" s="4" t="s">
        <v>16</v>
      </c>
      <c r="E12" s="4" t="s">
        <v>16</v>
      </c>
      <c r="F12" s="4" t="s">
        <v>16</v>
      </c>
      <c r="G12" s="4" t="s">
        <v>16</v>
      </c>
      <c r="H12" s="4" t="s">
        <v>16</v>
      </c>
      <c r="I12" s="4" t="s">
        <v>16</v>
      </c>
      <c r="J12" s="4" t="s">
        <v>16</v>
      </c>
      <c r="K12" s="4" t="s">
        <v>16</v>
      </c>
      <c r="L12" s="4" t="s">
        <v>16</v>
      </c>
      <c r="M12" s="4" t="s">
        <v>16</v>
      </c>
      <c r="N12" s="4" t="s">
        <v>16</v>
      </c>
      <c r="O12" s="4" t="s">
        <v>16</v>
      </c>
    </row>
    <row r="13" spans="1:15" ht="15">
      <c r="A13" s="5" t="s">
        <v>31</v>
      </c>
      <c r="B13" s="5" t="s">
        <v>32</v>
      </c>
      <c r="C13" s="6" t="s">
        <v>33</v>
      </c>
      <c r="D13" s="6" t="s">
        <v>33</v>
      </c>
      <c r="E13" s="6" t="s">
        <v>33</v>
      </c>
      <c r="F13" s="6" t="s">
        <v>33</v>
      </c>
      <c r="G13" s="6" t="s">
        <v>33</v>
      </c>
      <c r="H13" s="6" t="s">
        <v>33</v>
      </c>
      <c r="I13" s="6" t="s">
        <v>33</v>
      </c>
      <c r="J13" s="6" t="s">
        <v>33</v>
      </c>
      <c r="K13" s="6" t="s">
        <v>33</v>
      </c>
      <c r="L13" s="6" t="s">
        <v>33</v>
      </c>
      <c r="M13" s="6" t="s">
        <v>33</v>
      </c>
      <c r="N13" s="6" t="s">
        <v>33</v>
      </c>
      <c r="O13" s="6" t="s">
        <v>33</v>
      </c>
    </row>
    <row r="14" spans="1:15" ht="15">
      <c r="A14" s="5" t="s">
        <v>31</v>
      </c>
      <c r="B14" s="5" t="s">
        <v>34</v>
      </c>
      <c r="C14" s="7" t="s">
        <v>33</v>
      </c>
      <c r="D14" s="7">
        <v>20661</v>
      </c>
      <c r="E14" s="7">
        <v>28635</v>
      </c>
      <c r="F14" s="7">
        <v>30360</v>
      </c>
      <c r="G14" s="7">
        <v>30322</v>
      </c>
      <c r="H14" s="7">
        <v>27255</v>
      </c>
      <c r="I14" s="7">
        <v>27239</v>
      </c>
      <c r="J14" s="7">
        <v>27960</v>
      </c>
      <c r="K14" s="7">
        <v>28580</v>
      </c>
      <c r="L14" s="7">
        <v>29464</v>
      </c>
      <c r="M14" s="7">
        <v>28518</v>
      </c>
      <c r="N14" s="7">
        <v>22791</v>
      </c>
      <c r="O14" s="7">
        <v>25946</v>
      </c>
    </row>
    <row r="15" spans="1:15" ht="15">
      <c r="A15" s="5" t="s">
        <v>31</v>
      </c>
      <c r="B15" s="5" t="s">
        <v>36</v>
      </c>
      <c r="C15" s="6" t="s">
        <v>33</v>
      </c>
      <c r="D15" s="6" t="s">
        <v>33</v>
      </c>
      <c r="E15" s="6" t="s">
        <v>33</v>
      </c>
      <c r="F15" s="6">
        <v>14004</v>
      </c>
      <c r="G15" s="6">
        <v>15974</v>
      </c>
      <c r="H15" s="6">
        <v>23778</v>
      </c>
      <c r="I15" s="6">
        <v>24323</v>
      </c>
      <c r="J15" s="6">
        <v>25572</v>
      </c>
      <c r="K15" s="6">
        <v>26800</v>
      </c>
      <c r="L15" s="6">
        <v>30865</v>
      </c>
      <c r="M15" s="6">
        <v>37369</v>
      </c>
      <c r="N15" s="6">
        <v>3493</v>
      </c>
      <c r="O15" s="6">
        <v>24093</v>
      </c>
    </row>
    <row r="16" spans="1:15" ht="15">
      <c r="A16" s="5" t="s">
        <v>31</v>
      </c>
      <c r="B16" s="5" t="s">
        <v>38</v>
      </c>
      <c r="C16" s="7" t="s">
        <v>33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33</v>
      </c>
      <c r="J16" s="7" t="s">
        <v>33</v>
      </c>
      <c r="K16" s="7" t="s">
        <v>33</v>
      </c>
      <c r="L16" s="7" t="s">
        <v>33</v>
      </c>
      <c r="M16" s="7" t="s">
        <v>33</v>
      </c>
      <c r="N16" s="7">
        <v>4544</v>
      </c>
      <c r="O16" s="7">
        <v>3469</v>
      </c>
    </row>
    <row r="17" spans="1:15" ht="15">
      <c r="A17" s="5" t="s">
        <v>31</v>
      </c>
      <c r="B17" s="5" t="s">
        <v>39</v>
      </c>
      <c r="C17" s="6">
        <v>11140</v>
      </c>
      <c r="D17" s="6">
        <v>11616</v>
      </c>
      <c r="E17" s="6">
        <v>12290</v>
      </c>
      <c r="F17" s="6">
        <v>12268</v>
      </c>
      <c r="G17" s="6">
        <v>11626</v>
      </c>
      <c r="H17" s="6">
        <v>11296</v>
      </c>
      <c r="I17" s="6">
        <v>11444</v>
      </c>
      <c r="J17" s="6">
        <v>12278</v>
      </c>
      <c r="K17" s="6">
        <v>11884</v>
      </c>
      <c r="L17" s="6">
        <v>12093</v>
      </c>
      <c r="M17" s="6">
        <v>11795</v>
      </c>
      <c r="N17" s="6">
        <v>9836</v>
      </c>
      <c r="O17" s="6">
        <v>10300</v>
      </c>
    </row>
    <row r="18" spans="1:15" ht="15">
      <c r="A18" s="5" t="s">
        <v>31</v>
      </c>
      <c r="B18" s="5" t="s">
        <v>40</v>
      </c>
      <c r="C18" s="7" t="s">
        <v>33</v>
      </c>
      <c r="D18" s="7" t="s">
        <v>33</v>
      </c>
      <c r="E18" s="7">
        <v>92350</v>
      </c>
      <c r="F18" s="7">
        <v>88601</v>
      </c>
      <c r="G18" s="7">
        <v>90422</v>
      </c>
      <c r="H18" s="7">
        <v>100883</v>
      </c>
      <c r="I18" s="7">
        <v>96360</v>
      </c>
      <c r="J18" s="7">
        <v>202280</v>
      </c>
      <c r="K18" s="7">
        <v>190750</v>
      </c>
      <c r="L18" s="7">
        <v>187574</v>
      </c>
      <c r="M18" s="7">
        <v>193799</v>
      </c>
      <c r="N18" s="7">
        <v>164891</v>
      </c>
      <c r="O18" s="7" t="s">
        <v>33</v>
      </c>
    </row>
    <row r="19" spans="1:15" ht="15">
      <c r="A19" s="5" t="s">
        <v>31</v>
      </c>
      <c r="B19" s="5" t="s">
        <v>43</v>
      </c>
      <c r="C19" s="6">
        <v>3750</v>
      </c>
      <c r="D19" s="6">
        <v>4462</v>
      </c>
      <c r="E19" s="6">
        <v>5272</v>
      </c>
      <c r="F19" s="6">
        <v>5676</v>
      </c>
      <c r="G19" s="6" t="s">
        <v>33</v>
      </c>
      <c r="H19" s="6" t="s">
        <v>33</v>
      </c>
      <c r="I19" s="6">
        <v>8818</v>
      </c>
      <c r="J19" s="6">
        <v>8953</v>
      </c>
      <c r="K19" s="6">
        <v>7817</v>
      </c>
      <c r="L19" s="6">
        <v>6372</v>
      </c>
      <c r="M19" s="6">
        <v>6375</v>
      </c>
      <c r="N19" s="6" t="s">
        <v>33</v>
      </c>
      <c r="O19" s="6" t="s">
        <v>33</v>
      </c>
    </row>
    <row r="20" spans="1:15" ht="15">
      <c r="A20" s="5" t="s">
        <v>31</v>
      </c>
      <c r="B20" s="5" t="s">
        <v>44</v>
      </c>
      <c r="C20" s="7">
        <v>27241</v>
      </c>
      <c r="D20" s="7">
        <v>45748</v>
      </c>
      <c r="E20" s="7">
        <v>39349</v>
      </c>
      <c r="F20" s="7">
        <v>43408</v>
      </c>
      <c r="G20" s="7" t="s">
        <v>33</v>
      </c>
      <c r="H20" s="7" t="s">
        <v>33</v>
      </c>
      <c r="I20" s="7" t="s">
        <v>33</v>
      </c>
      <c r="J20" s="7" t="s">
        <v>33</v>
      </c>
      <c r="K20" s="7" t="s">
        <v>33</v>
      </c>
      <c r="L20" s="7" t="s">
        <v>33</v>
      </c>
      <c r="M20" s="7" t="s">
        <v>33</v>
      </c>
      <c r="N20" s="7" t="s">
        <v>33</v>
      </c>
      <c r="O20" s="7" t="s">
        <v>33</v>
      </c>
    </row>
    <row r="21" spans="1:15" ht="15">
      <c r="A21" s="5" t="s">
        <v>31</v>
      </c>
      <c r="B21" s="5" t="s">
        <v>45</v>
      </c>
      <c r="C21" s="6" t="s">
        <v>33</v>
      </c>
      <c r="D21" s="6" t="s">
        <v>33</v>
      </c>
      <c r="E21" s="6" t="s">
        <v>33</v>
      </c>
      <c r="F21" s="6" t="s">
        <v>33</v>
      </c>
      <c r="G21" s="6" t="s">
        <v>33</v>
      </c>
      <c r="H21" s="6" t="s">
        <v>33</v>
      </c>
      <c r="I21" s="6" t="s">
        <v>33</v>
      </c>
      <c r="J21" s="6" t="s">
        <v>33</v>
      </c>
      <c r="K21" s="6" t="s">
        <v>33</v>
      </c>
      <c r="L21" s="6" t="s">
        <v>33</v>
      </c>
      <c r="M21" s="6" t="s">
        <v>33</v>
      </c>
      <c r="N21" s="6" t="s">
        <v>33</v>
      </c>
      <c r="O21" s="6" t="s">
        <v>33</v>
      </c>
    </row>
    <row r="22" spans="1:15" ht="15">
      <c r="A22" s="5" t="s">
        <v>31</v>
      </c>
      <c r="B22" s="5" t="s">
        <v>46</v>
      </c>
      <c r="C22" s="7">
        <v>38771</v>
      </c>
      <c r="D22" s="7">
        <v>44462</v>
      </c>
      <c r="E22" s="7">
        <v>56785</v>
      </c>
      <c r="F22" s="7">
        <v>57385</v>
      </c>
      <c r="G22" s="7">
        <v>71068</v>
      </c>
      <c r="H22" s="7">
        <v>69169</v>
      </c>
      <c r="I22" s="7">
        <v>75765</v>
      </c>
      <c r="J22" s="7">
        <v>69212</v>
      </c>
      <c r="K22" s="7">
        <v>67174</v>
      </c>
      <c r="L22" s="7">
        <v>59750</v>
      </c>
      <c r="M22" s="7">
        <v>59447</v>
      </c>
      <c r="N22" s="7">
        <v>49321</v>
      </c>
      <c r="O22" s="7">
        <v>58976</v>
      </c>
    </row>
    <row r="23" spans="1:15" ht="15">
      <c r="A23" s="5" t="s">
        <v>31</v>
      </c>
      <c r="B23" s="5" t="s">
        <v>47</v>
      </c>
      <c r="C23" s="6" t="s">
        <v>33</v>
      </c>
      <c r="D23" s="6" t="s">
        <v>33</v>
      </c>
      <c r="E23" s="6" t="s">
        <v>33</v>
      </c>
      <c r="F23" s="6" t="s">
        <v>33</v>
      </c>
      <c r="G23" s="6" t="s">
        <v>33</v>
      </c>
      <c r="H23" s="6" t="s">
        <v>33</v>
      </c>
      <c r="I23" s="6" t="s">
        <v>33</v>
      </c>
      <c r="J23" s="6" t="s">
        <v>33</v>
      </c>
      <c r="K23" s="6" t="s">
        <v>33</v>
      </c>
      <c r="L23" s="6" t="s">
        <v>33</v>
      </c>
      <c r="M23" s="6" t="s">
        <v>33</v>
      </c>
      <c r="N23" s="6" t="s">
        <v>33</v>
      </c>
      <c r="O23" s="6" t="s">
        <v>33</v>
      </c>
    </row>
    <row r="24" spans="1:15" ht="15">
      <c r="A24" s="5" t="s">
        <v>31</v>
      </c>
      <c r="B24" s="5" t="s">
        <v>48</v>
      </c>
      <c r="C24" s="7">
        <v>6511</v>
      </c>
      <c r="D24" s="7">
        <v>4883</v>
      </c>
      <c r="E24" s="7">
        <v>5604</v>
      </c>
      <c r="F24" s="7">
        <v>6454</v>
      </c>
      <c r="G24" s="7">
        <v>7677</v>
      </c>
      <c r="H24" s="7">
        <v>11565</v>
      </c>
      <c r="I24" s="7">
        <v>15177</v>
      </c>
      <c r="J24" s="7">
        <v>25677</v>
      </c>
      <c r="K24" s="7">
        <v>33374</v>
      </c>
      <c r="L24" s="7">
        <v>24590</v>
      </c>
      <c r="M24" s="7">
        <v>22410</v>
      </c>
      <c r="N24" s="7">
        <v>13021</v>
      </c>
      <c r="O24" s="7">
        <v>15963</v>
      </c>
    </row>
    <row r="25" spans="1:15" ht="15">
      <c r="A25" s="5" t="s">
        <v>31</v>
      </c>
      <c r="B25" s="5" t="s">
        <v>49</v>
      </c>
      <c r="C25" s="6">
        <v>37129</v>
      </c>
      <c r="D25" s="6">
        <v>37416</v>
      </c>
      <c r="E25" s="6">
        <v>41392</v>
      </c>
      <c r="F25" s="6">
        <v>56325</v>
      </c>
      <c r="G25" s="6">
        <v>71025</v>
      </c>
      <c r="H25" s="6">
        <v>73415</v>
      </c>
      <c r="I25" s="6">
        <v>84560</v>
      </c>
      <c r="J25" s="6">
        <v>90918</v>
      </c>
      <c r="K25" s="6">
        <v>85519</v>
      </c>
      <c r="L25" s="6">
        <v>85478</v>
      </c>
      <c r="M25" s="6">
        <v>88265</v>
      </c>
      <c r="N25" s="6">
        <v>88869</v>
      </c>
      <c r="O25" s="6">
        <v>78870</v>
      </c>
    </row>
    <row r="26" spans="1:15" ht="15">
      <c r="A26" s="5" t="s">
        <v>31</v>
      </c>
      <c r="B26" s="5" t="s">
        <v>50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7" t="s">
        <v>33</v>
      </c>
      <c r="O26" s="7" t="s">
        <v>33</v>
      </c>
    </row>
    <row r="27" spans="1:15" ht="15">
      <c r="A27" s="5" t="s">
        <v>31</v>
      </c>
      <c r="B27" s="5" t="s">
        <v>51</v>
      </c>
      <c r="C27" s="6" t="s">
        <v>33</v>
      </c>
      <c r="D27" s="6" t="s">
        <v>33</v>
      </c>
      <c r="E27" s="6">
        <v>21367</v>
      </c>
      <c r="F27" s="6">
        <v>19645</v>
      </c>
      <c r="G27" s="6">
        <v>18216</v>
      </c>
      <c r="H27" s="6">
        <v>15759</v>
      </c>
      <c r="I27" s="6">
        <v>16165</v>
      </c>
      <c r="J27" s="6">
        <v>16134</v>
      </c>
      <c r="K27" s="6">
        <v>14175</v>
      </c>
      <c r="L27" s="6">
        <v>11875</v>
      </c>
      <c r="M27" s="6">
        <v>9574</v>
      </c>
      <c r="N27" s="6" t="s">
        <v>33</v>
      </c>
      <c r="O27" s="6">
        <v>8539</v>
      </c>
    </row>
    <row r="28" spans="1:15" ht="15">
      <c r="A28" s="5" t="s">
        <v>31</v>
      </c>
      <c r="B28" s="5" t="s">
        <v>52</v>
      </c>
      <c r="C28" s="7">
        <v>29524</v>
      </c>
      <c r="D28" s="7">
        <v>73985</v>
      </c>
      <c r="E28" s="7">
        <v>48048</v>
      </c>
      <c r="F28" s="7">
        <v>35633</v>
      </c>
      <c r="G28" s="7">
        <v>32580</v>
      </c>
      <c r="H28" s="7">
        <v>30225</v>
      </c>
      <c r="I28" s="7">
        <v>33794</v>
      </c>
      <c r="J28" s="7">
        <v>41623</v>
      </c>
      <c r="K28" s="7">
        <v>42434</v>
      </c>
      <c r="L28" s="7">
        <v>26977</v>
      </c>
      <c r="M28" s="7">
        <v>22501</v>
      </c>
      <c r="N28" s="7">
        <v>13926</v>
      </c>
      <c r="O28" s="7">
        <v>17991</v>
      </c>
    </row>
    <row r="29" spans="1:15" ht="15">
      <c r="A29" s="5" t="s">
        <v>31</v>
      </c>
      <c r="B29" s="5" t="s">
        <v>53</v>
      </c>
      <c r="C29" s="6">
        <v>2384</v>
      </c>
      <c r="D29" s="6">
        <v>2210</v>
      </c>
      <c r="E29" s="6">
        <v>2317</v>
      </c>
      <c r="F29" s="6">
        <v>2362</v>
      </c>
      <c r="G29" s="6">
        <v>2285</v>
      </c>
      <c r="H29" s="6">
        <v>2253</v>
      </c>
      <c r="I29" s="6">
        <v>2539</v>
      </c>
      <c r="J29" s="6">
        <v>2545</v>
      </c>
      <c r="K29" s="6">
        <v>2662</v>
      </c>
      <c r="L29" s="6">
        <v>2692</v>
      </c>
      <c r="M29" s="6">
        <v>2997</v>
      </c>
      <c r="N29" s="6">
        <v>3077</v>
      </c>
      <c r="O29" s="6">
        <v>3193</v>
      </c>
    </row>
    <row r="30" spans="1:15" ht="15">
      <c r="A30" s="5" t="s">
        <v>31</v>
      </c>
      <c r="B30" s="5" t="s">
        <v>54</v>
      </c>
      <c r="C30" s="7">
        <v>4409</v>
      </c>
      <c r="D30" s="7">
        <v>7149</v>
      </c>
      <c r="E30" s="7">
        <v>11947</v>
      </c>
      <c r="F30" s="7">
        <v>12593</v>
      </c>
      <c r="G30" s="7">
        <v>21039</v>
      </c>
      <c r="H30" s="7">
        <v>30403</v>
      </c>
      <c r="I30" s="7">
        <v>31809</v>
      </c>
      <c r="J30" s="7">
        <v>28410</v>
      </c>
      <c r="K30" s="7">
        <v>25856</v>
      </c>
      <c r="L30" s="7">
        <v>22839</v>
      </c>
      <c r="M30" s="7">
        <v>21106</v>
      </c>
      <c r="N30" s="7">
        <v>18569</v>
      </c>
      <c r="O30" s="7" t="s">
        <v>33</v>
      </c>
    </row>
    <row r="31" spans="1:15" ht="15">
      <c r="A31" s="5" t="s">
        <v>31</v>
      </c>
      <c r="B31" s="5" t="s">
        <v>55</v>
      </c>
      <c r="C31" s="6" t="s">
        <v>33</v>
      </c>
      <c r="D31" s="6" t="s">
        <v>33</v>
      </c>
      <c r="E31" s="6" t="s">
        <v>33</v>
      </c>
      <c r="F31" s="6" t="s">
        <v>33</v>
      </c>
      <c r="G31" s="6" t="s">
        <v>33</v>
      </c>
      <c r="H31" s="6" t="s">
        <v>33</v>
      </c>
      <c r="I31" s="6" t="s">
        <v>33</v>
      </c>
      <c r="J31" s="6" t="s">
        <v>33</v>
      </c>
      <c r="K31" s="6" t="s">
        <v>33</v>
      </c>
      <c r="L31" s="6" t="s">
        <v>33</v>
      </c>
      <c r="M31" s="6" t="s">
        <v>33</v>
      </c>
      <c r="N31" s="6" t="s">
        <v>33</v>
      </c>
      <c r="O31" s="6" t="s">
        <v>33</v>
      </c>
    </row>
    <row r="32" spans="1:15" ht="15">
      <c r="A32" s="5" t="s">
        <v>31</v>
      </c>
      <c r="B32" s="5" t="s">
        <v>56</v>
      </c>
      <c r="C32" s="7">
        <v>39499</v>
      </c>
      <c r="D32" s="7">
        <v>38618</v>
      </c>
      <c r="E32" s="7">
        <v>42752</v>
      </c>
      <c r="F32" s="7">
        <v>42180</v>
      </c>
      <c r="G32" s="7" t="s">
        <v>33</v>
      </c>
      <c r="H32" s="7">
        <v>43697</v>
      </c>
      <c r="I32" s="7">
        <v>43841</v>
      </c>
      <c r="J32" s="7">
        <v>41655</v>
      </c>
      <c r="K32" s="7">
        <v>39705</v>
      </c>
      <c r="L32" s="7">
        <v>38007</v>
      </c>
      <c r="M32" s="7">
        <v>35995</v>
      </c>
      <c r="N32" s="7">
        <v>29072</v>
      </c>
      <c r="O32" s="7">
        <v>33705</v>
      </c>
    </row>
    <row r="33" spans="1:15" ht="15">
      <c r="A33" s="5" t="s">
        <v>31</v>
      </c>
      <c r="B33" s="5" t="s">
        <v>57</v>
      </c>
      <c r="C33" s="6">
        <v>14556</v>
      </c>
      <c r="D33" s="6">
        <v>14115</v>
      </c>
      <c r="E33" s="6">
        <v>13117</v>
      </c>
      <c r="F33" s="6">
        <v>13834</v>
      </c>
      <c r="G33" s="6" t="s">
        <v>33</v>
      </c>
      <c r="H33" s="6">
        <v>13824</v>
      </c>
      <c r="I33" s="6">
        <v>14156</v>
      </c>
      <c r="J33" s="6">
        <v>14456</v>
      </c>
      <c r="K33" s="6">
        <v>14630</v>
      </c>
      <c r="L33" s="6">
        <v>14077</v>
      </c>
      <c r="M33" s="6">
        <v>14304</v>
      </c>
      <c r="N33" s="6">
        <v>12662</v>
      </c>
      <c r="O33" s="6">
        <v>13213</v>
      </c>
    </row>
    <row r="34" spans="1:15" ht="15">
      <c r="A34" s="5" t="s">
        <v>31</v>
      </c>
      <c r="B34" s="5" t="s">
        <v>58</v>
      </c>
      <c r="C34" s="7" t="s">
        <v>33</v>
      </c>
      <c r="D34" s="7" t="s">
        <v>33</v>
      </c>
      <c r="E34" s="7" t="s">
        <v>33</v>
      </c>
      <c r="F34" s="7" t="s">
        <v>33</v>
      </c>
      <c r="G34" s="7" t="s">
        <v>33</v>
      </c>
      <c r="H34" s="7" t="s">
        <v>33</v>
      </c>
      <c r="I34" s="7">
        <v>186855</v>
      </c>
      <c r="J34" s="7">
        <v>199689</v>
      </c>
      <c r="K34" s="7">
        <v>158762</v>
      </c>
      <c r="L34" s="7">
        <v>133730</v>
      </c>
      <c r="M34" s="7">
        <v>124825</v>
      </c>
      <c r="N34" s="7">
        <v>109984</v>
      </c>
      <c r="O34" s="7" t="s">
        <v>33</v>
      </c>
    </row>
    <row r="35" spans="1:15" ht="15">
      <c r="A35" s="5" t="s">
        <v>31</v>
      </c>
      <c r="B35" s="5" t="s">
        <v>60</v>
      </c>
      <c r="C35" s="6" t="s">
        <v>33</v>
      </c>
      <c r="D35" s="6" t="s">
        <v>33</v>
      </c>
      <c r="E35" s="6" t="s">
        <v>33</v>
      </c>
      <c r="F35" s="6" t="s">
        <v>33</v>
      </c>
      <c r="G35" s="6" t="s">
        <v>33</v>
      </c>
      <c r="H35" s="6" t="s">
        <v>33</v>
      </c>
      <c r="I35" s="6" t="s">
        <v>33</v>
      </c>
      <c r="J35" s="6" t="s">
        <v>33</v>
      </c>
      <c r="K35" s="6" t="s">
        <v>33</v>
      </c>
      <c r="L35" s="6" t="s">
        <v>33</v>
      </c>
      <c r="M35" s="6" t="s">
        <v>33</v>
      </c>
      <c r="N35" s="6" t="s">
        <v>33</v>
      </c>
      <c r="O35" s="6" t="s">
        <v>33</v>
      </c>
    </row>
    <row r="36" spans="1:15" ht="15">
      <c r="A36" s="5" t="s">
        <v>31</v>
      </c>
      <c r="B36" s="5" t="s">
        <v>61</v>
      </c>
      <c r="C36" s="7" t="s">
        <v>33</v>
      </c>
      <c r="D36" s="7" t="s">
        <v>33</v>
      </c>
      <c r="E36" s="7" t="s">
        <v>33</v>
      </c>
      <c r="F36" s="7" t="s">
        <v>33</v>
      </c>
      <c r="G36" s="7" t="s">
        <v>33</v>
      </c>
      <c r="H36" s="7" t="s">
        <v>33</v>
      </c>
      <c r="I36" s="7">
        <v>186129</v>
      </c>
      <c r="J36" s="7">
        <v>198787</v>
      </c>
      <c r="K36" s="7">
        <v>213335</v>
      </c>
      <c r="L36" s="7">
        <v>203484</v>
      </c>
      <c r="M36" s="7">
        <v>202162</v>
      </c>
      <c r="N36" s="7">
        <v>153005</v>
      </c>
      <c r="O36" s="7">
        <v>154011</v>
      </c>
    </row>
    <row r="37" spans="1:15" ht="15">
      <c r="A37" s="5" t="s">
        <v>31</v>
      </c>
      <c r="B37" s="5" t="s">
        <v>62</v>
      </c>
      <c r="C37" s="6">
        <v>2817</v>
      </c>
      <c r="D37" s="6">
        <v>3178</v>
      </c>
      <c r="E37" s="6">
        <v>3203</v>
      </c>
      <c r="F37" s="6">
        <v>5560</v>
      </c>
      <c r="G37" s="6">
        <v>5511</v>
      </c>
      <c r="H37" s="6">
        <v>6304</v>
      </c>
      <c r="I37" s="6">
        <v>6761</v>
      </c>
      <c r="J37" s="6">
        <v>7081</v>
      </c>
      <c r="K37" s="6">
        <v>7956</v>
      </c>
      <c r="L37" s="6">
        <v>5342</v>
      </c>
      <c r="M37" s="6">
        <v>5309</v>
      </c>
      <c r="N37" s="6">
        <v>4706</v>
      </c>
      <c r="O37" s="6">
        <v>4756</v>
      </c>
    </row>
    <row r="38" spans="1:15" ht="15">
      <c r="A38" s="5" t="s">
        <v>31</v>
      </c>
      <c r="B38" s="5" t="s">
        <v>63</v>
      </c>
      <c r="C38" s="7" t="s">
        <v>33</v>
      </c>
      <c r="D38" s="7" t="s">
        <v>33</v>
      </c>
      <c r="E38" s="7">
        <v>1692</v>
      </c>
      <c r="F38" s="7">
        <v>1634</v>
      </c>
      <c r="G38" s="7" t="s">
        <v>33</v>
      </c>
      <c r="H38" s="7" t="s">
        <v>33</v>
      </c>
      <c r="I38" s="7" t="s">
        <v>33</v>
      </c>
      <c r="J38" s="7">
        <v>3186</v>
      </c>
      <c r="K38" s="7">
        <v>2949</v>
      </c>
      <c r="L38" s="7">
        <v>2758</v>
      </c>
      <c r="M38" s="7">
        <v>2864</v>
      </c>
      <c r="N38" s="7">
        <v>2085</v>
      </c>
      <c r="O38" s="7">
        <v>2877</v>
      </c>
    </row>
    <row r="39" spans="1:15" ht="15">
      <c r="A39" s="5" t="s">
        <v>31</v>
      </c>
      <c r="B39" s="5" t="s">
        <v>64</v>
      </c>
      <c r="C39" s="6">
        <v>7435</v>
      </c>
      <c r="D39" s="6">
        <v>7998</v>
      </c>
      <c r="E39" s="6">
        <v>8482</v>
      </c>
      <c r="F39" s="6">
        <v>8726</v>
      </c>
      <c r="G39" s="6">
        <v>8693</v>
      </c>
      <c r="H39" s="6">
        <v>9050</v>
      </c>
      <c r="I39" s="6">
        <v>8652</v>
      </c>
      <c r="J39" s="6">
        <v>9489</v>
      </c>
      <c r="K39" s="6">
        <v>9232</v>
      </c>
      <c r="L39" s="6">
        <v>10185</v>
      </c>
      <c r="M39" s="6">
        <v>8634</v>
      </c>
      <c r="N39" s="6">
        <v>7199</v>
      </c>
      <c r="O39" s="6">
        <v>7122</v>
      </c>
    </row>
    <row r="40" spans="1:15" ht="15">
      <c r="A40" s="5" t="s">
        <v>31</v>
      </c>
      <c r="B40" s="5" t="s">
        <v>65</v>
      </c>
      <c r="C40" s="7">
        <v>16732</v>
      </c>
      <c r="D40" s="7">
        <v>21173</v>
      </c>
      <c r="E40" s="7">
        <v>22205</v>
      </c>
      <c r="F40" s="7">
        <v>19819</v>
      </c>
      <c r="G40" s="7">
        <v>20237</v>
      </c>
      <c r="H40" s="7">
        <v>19161</v>
      </c>
      <c r="I40" s="7">
        <v>18452</v>
      </c>
      <c r="J40" s="7">
        <v>16818</v>
      </c>
      <c r="K40" s="7">
        <v>16760</v>
      </c>
      <c r="L40" s="7">
        <v>16655</v>
      </c>
      <c r="M40" s="7">
        <v>16028</v>
      </c>
      <c r="N40" s="7">
        <v>15538</v>
      </c>
      <c r="O40" s="7" t="s">
        <v>33</v>
      </c>
    </row>
    <row r="41" spans="1:15" ht="15">
      <c r="A41" s="5" t="s">
        <v>31</v>
      </c>
      <c r="B41" s="5" t="s">
        <v>66</v>
      </c>
      <c r="C41" s="6">
        <v>3358</v>
      </c>
      <c r="D41" s="6">
        <v>3106</v>
      </c>
      <c r="E41" s="6">
        <v>2923</v>
      </c>
      <c r="F41" s="6">
        <v>3186</v>
      </c>
      <c r="G41" s="6">
        <v>2519</v>
      </c>
      <c r="H41" s="6">
        <v>2376</v>
      </c>
      <c r="I41" s="6">
        <v>2663</v>
      </c>
      <c r="J41" s="6">
        <v>2304</v>
      </c>
      <c r="K41" s="6">
        <v>1902</v>
      </c>
      <c r="L41" s="6">
        <v>1992</v>
      </c>
      <c r="M41" s="6">
        <v>1819</v>
      </c>
      <c r="N41" s="6" t="s">
        <v>33</v>
      </c>
      <c r="O41" s="6" t="s">
        <v>33</v>
      </c>
    </row>
    <row r="42" spans="1:15" ht="15">
      <c r="A42" s="5" t="s">
        <v>31</v>
      </c>
      <c r="B42" s="5" t="s">
        <v>67</v>
      </c>
      <c r="C42" s="7">
        <v>46</v>
      </c>
      <c r="D42" s="7">
        <v>58</v>
      </c>
      <c r="E42" s="7">
        <v>66</v>
      </c>
      <c r="F42" s="7">
        <v>75</v>
      </c>
      <c r="G42" s="7">
        <v>75</v>
      </c>
      <c r="H42" s="7">
        <v>81</v>
      </c>
      <c r="I42" s="7">
        <v>94</v>
      </c>
      <c r="J42" s="7">
        <v>95</v>
      </c>
      <c r="K42" s="7">
        <v>77</v>
      </c>
      <c r="L42" s="7">
        <v>101</v>
      </c>
      <c r="M42" s="7">
        <v>79</v>
      </c>
      <c r="N42" s="7">
        <v>0</v>
      </c>
      <c r="O42" s="7" t="s">
        <v>33</v>
      </c>
    </row>
    <row r="43" spans="1:15" ht="15">
      <c r="A43" s="5" t="s">
        <v>31</v>
      </c>
      <c r="B43" s="5" t="s">
        <v>68</v>
      </c>
      <c r="C43" s="6">
        <v>6833</v>
      </c>
      <c r="D43" s="6">
        <v>8745</v>
      </c>
      <c r="E43" s="6">
        <v>7970</v>
      </c>
      <c r="F43" s="6">
        <v>7244</v>
      </c>
      <c r="G43" s="6">
        <v>7710</v>
      </c>
      <c r="H43" s="6">
        <v>6316</v>
      </c>
      <c r="I43" s="6">
        <v>7553</v>
      </c>
      <c r="J43" s="6">
        <v>7869</v>
      </c>
      <c r="K43" s="6">
        <v>8149</v>
      </c>
      <c r="L43" s="6">
        <v>7881</v>
      </c>
      <c r="M43" s="6">
        <v>7549</v>
      </c>
      <c r="N43" s="6">
        <v>5990</v>
      </c>
      <c r="O43" s="6">
        <v>8068</v>
      </c>
    </row>
    <row r="44" spans="1:15" ht="15">
      <c r="A44" s="5" t="s">
        <v>31</v>
      </c>
      <c r="B44" s="5" t="s">
        <v>69</v>
      </c>
      <c r="C44" s="7" t="s">
        <v>33</v>
      </c>
      <c r="D44" s="7" t="s">
        <v>33</v>
      </c>
      <c r="E44" s="7">
        <v>25315</v>
      </c>
      <c r="F44" s="7">
        <v>26010</v>
      </c>
      <c r="G44" s="7">
        <v>24741</v>
      </c>
      <c r="H44" s="7">
        <v>24591</v>
      </c>
      <c r="I44" s="7">
        <v>26280</v>
      </c>
      <c r="J44" s="7">
        <v>26597</v>
      </c>
      <c r="K44" s="7">
        <v>27628</v>
      </c>
      <c r="L44" s="7">
        <v>27865</v>
      </c>
      <c r="M44" s="7">
        <v>27393</v>
      </c>
      <c r="N44" s="7">
        <v>22618</v>
      </c>
      <c r="O44" s="7" t="s">
        <v>33</v>
      </c>
    </row>
    <row r="45" spans="1:15" ht="15">
      <c r="A45" s="5" t="s">
        <v>31</v>
      </c>
      <c r="B45" s="5" t="s">
        <v>70</v>
      </c>
      <c r="C45" s="6" t="s">
        <v>33</v>
      </c>
      <c r="D45" s="6" t="s">
        <v>33</v>
      </c>
      <c r="E45" s="6" t="s">
        <v>33</v>
      </c>
      <c r="F45" s="6" t="s">
        <v>33</v>
      </c>
      <c r="G45" s="6" t="s">
        <v>33</v>
      </c>
      <c r="H45" s="6" t="s">
        <v>33</v>
      </c>
      <c r="I45" s="6" t="s">
        <v>33</v>
      </c>
      <c r="J45" s="6" t="s">
        <v>33</v>
      </c>
      <c r="K45" s="6" t="s">
        <v>33</v>
      </c>
      <c r="L45" s="6" t="s">
        <v>33</v>
      </c>
      <c r="M45" s="6" t="s">
        <v>33</v>
      </c>
      <c r="N45" s="6" t="s">
        <v>33</v>
      </c>
      <c r="O45" s="6" t="s">
        <v>33</v>
      </c>
    </row>
    <row r="46" spans="1:15" ht="15">
      <c r="A46" s="5" t="s">
        <v>31</v>
      </c>
      <c r="B46" s="5" t="s">
        <v>71</v>
      </c>
      <c r="C46" s="7" t="s">
        <v>33</v>
      </c>
      <c r="D46" s="7" t="s">
        <v>33</v>
      </c>
      <c r="E46" s="7" t="s">
        <v>33</v>
      </c>
      <c r="F46" s="7" t="s">
        <v>33</v>
      </c>
      <c r="G46" s="7" t="s">
        <v>33</v>
      </c>
      <c r="H46" s="7" t="s">
        <v>33</v>
      </c>
      <c r="I46" s="7" t="s">
        <v>33</v>
      </c>
      <c r="J46" s="7" t="s">
        <v>33</v>
      </c>
      <c r="K46" s="7" t="s">
        <v>33</v>
      </c>
      <c r="L46" s="7" t="s">
        <v>33</v>
      </c>
      <c r="M46" s="7" t="s">
        <v>33</v>
      </c>
      <c r="N46" s="7">
        <v>15</v>
      </c>
      <c r="O46" s="7" t="s">
        <v>33</v>
      </c>
    </row>
    <row r="47" spans="1:15" ht="15">
      <c r="A47" s="5" t="s">
        <v>31</v>
      </c>
      <c r="B47" s="5" t="s">
        <v>72</v>
      </c>
      <c r="C47" s="6" t="s">
        <v>33</v>
      </c>
      <c r="D47" s="6">
        <v>749</v>
      </c>
      <c r="E47" s="6">
        <v>963</v>
      </c>
      <c r="F47" s="6">
        <v>1182</v>
      </c>
      <c r="G47" s="6">
        <v>781</v>
      </c>
      <c r="H47" s="6">
        <v>599</v>
      </c>
      <c r="I47" s="6">
        <v>591</v>
      </c>
      <c r="J47" s="6">
        <v>328</v>
      </c>
      <c r="K47" s="6">
        <v>119</v>
      </c>
      <c r="L47" s="6">
        <v>119</v>
      </c>
      <c r="M47" s="6" t="s">
        <v>33</v>
      </c>
      <c r="N47" s="6">
        <v>779</v>
      </c>
      <c r="O47" s="6">
        <v>983</v>
      </c>
    </row>
    <row r="48" spans="1:15" ht="15">
      <c r="A48" s="5" t="s">
        <v>31</v>
      </c>
      <c r="B48" s="5" t="s">
        <v>73</v>
      </c>
      <c r="C48" s="7" t="s">
        <v>33</v>
      </c>
      <c r="D48" s="7" t="s">
        <v>33</v>
      </c>
      <c r="E48" s="7" t="s">
        <v>33</v>
      </c>
      <c r="F48" s="7" t="s">
        <v>33</v>
      </c>
      <c r="G48" s="7" t="s">
        <v>33</v>
      </c>
      <c r="H48" s="7" t="s">
        <v>33</v>
      </c>
      <c r="I48" s="7" t="s">
        <v>33</v>
      </c>
      <c r="J48" s="7" t="s">
        <v>33</v>
      </c>
      <c r="K48" s="7" t="s">
        <v>33</v>
      </c>
      <c r="L48" s="7" t="s">
        <v>33</v>
      </c>
      <c r="M48" s="7" t="s">
        <v>33</v>
      </c>
      <c r="N48" s="7">
        <v>4144</v>
      </c>
      <c r="O48" s="7">
        <v>6299</v>
      </c>
    </row>
    <row r="49" spans="1:15" ht="15">
      <c r="A49" s="5" t="s">
        <v>74</v>
      </c>
      <c r="B49" s="5" t="s">
        <v>32</v>
      </c>
      <c r="C49" s="6" t="s">
        <v>33</v>
      </c>
      <c r="D49" s="6" t="s">
        <v>33</v>
      </c>
      <c r="E49" s="6" t="s">
        <v>33</v>
      </c>
      <c r="F49" s="6" t="s">
        <v>33</v>
      </c>
      <c r="G49" s="6" t="s">
        <v>33</v>
      </c>
      <c r="H49" s="6" t="s">
        <v>33</v>
      </c>
      <c r="I49" s="6" t="s">
        <v>33</v>
      </c>
      <c r="J49" s="6" t="s">
        <v>33</v>
      </c>
      <c r="K49" s="6" t="s">
        <v>33</v>
      </c>
      <c r="L49" s="6" t="s">
        <v>33</v>
      </c>
      <c r="M49" s="6" t="s">
        <v>33</v>
      </c>
      <c r="N49" s="6" t="s">
        <v>33</v>
      </c>
      <c r="O49" s="6" t="s">
        <v>33</v>
      </c>
    </row>
    <row r="50" spans="1:15" ht="15">
      <c r="A50" s="5" t="s">
        <v>74</v>
      </c>
      <c r="B50" s="5" t="s">
        <v>34</v>
      </c>
      <c r="C50" s="7" t="s">
        <v>33</v>
      </c>
      <c r="D50" s="7">
        <v>45323</v>
      </c>
      <c r="E50" s="7">
        <v>55383</v>
      </c>
      <c r="F50" s="7">
        <v>63038</v>
      </c>
      <c r="G50" s="7">
        <v>72185</v>
      </c>
      <c r="H50" s="7">
        <v>67131</v>
      </c>
      <c r="I50" s="7">
        <v>62373</v>
      </c>
      <c r="J50" s="7">
        <v>64245</v>
      </c>
      <c r="K50" s="7">
        <v>60869</v>
      </c>
      <c r="L50" s="7">
        <v>59229</v>
      </c>
      <c r="M50" s="7">
        <v>74065</v>
      </c>
      <c r="N50" s="7">
        <v>53613</v>
      </c>
      <c r="O50" s="7">
        <v>61050</v>
      </c>
    </row>
    <row r="51" spans="1:15" ht="15">
      <c r="A51" s="5" t="s">
        <v>74</v>
      </c>
      <c r="B51" s="5" t="s">
        <v>36</v>
      </c>
      <c r="C51" s="6" t="s">
        <v>33</v>
      </c>
      <c r="D51" s="6" t="s">
        <v>33</v>
      </c>
      <c r="E51" s="6" t="s">
        <v>33</v>
      </c>
      <c r="F51" s="6">
        <v>2598</v>
      </c>
      <c r="G51" s="6">
        <v>3702</v>
      </c>
      <c r="H51" s="6">
        <v>4943</v>
      </c>
      <c r="I51" s="6">
        <v>5143</v>
      </c>
      <c r="J51" s="6">
        <v>4994</v>
      </c>
      <c r="K51" s="6">
        <v>4785</v>
      </c>
      <c r="L51" s="6">
        <v>2360</v>
      </c>
      <c r="M51" s="6">
        <v>2570</v>
      </c>
      <c r="N51" s="6">
        <v>3155</v>
      </c>
      <c r="O51" s="6">
        <v>2662</v>
      </c>
    </row>
    <row r="52" spans="1:15" ht="15">
      <c r="A52" s="5" t="s">
        <v>74</v>
      </c>
      <c r="B52" s="5" t="s">
        <v>38</v>
      </c>
      <c r="C52" s="7" t="s">
        <v>33</v>
      </c>
      <c r="D52" s="7" t="s">
        <v>33</v>
      </c>
      <c r="E52" s="7" t="s">
        <v>33</v>
      </c>
      <c r="F52" s="7" t="s">
        <v>33</v>
      </c>
      <c r="G52" s="7" t="s">
        <v>33</v>
      </c>
      <c r="H52" s="7" t="s">
        <v>33</v>
      </c>
      <c r="I52" s="7" t="s">
        <v>33</v>
      </c>
      <c r="J52" s="7" t="s">
        <v>33</v>
      </c>
      <c r="K52" s="7" t="s">
        <v>33</v>
      </c>
      <c r="L52" s="7" t="s">
        <v>33</v>
      </c>
      <c r="M52" s="7" t="s">
        <v>33</v>
      </c>
      <c r="N52" s="7">
        <v>31310</v>
      </c>
      <c r="O52" s="7">
        <v>15161</v>
      </c>
    </row>
    <row r="53" spans="1:15" ht="15">
      <c r="A53" s="5" t="s">
        <v>74</v>
      </c>
      <c r="B53" s="5" t="s">
        <v>39</v>
      </c>
      <c r="C53" s="6">
        <v>28377</v>
      </c>
      <c r="D53" s="6">
        <v>29515</v>
      </c>
      <c r="E53" s="6">
        <v>29002</v>
      </c>
      <c r="F53" s="6">
        <v>30985</v>
      </c>
      <c r="G53" s="6">
        <v>31282</v>
      </c>
      <c r="H53" s="6">
        <v>32664</v>
      </c>
      <c r="I53" s="6">
        <v>32349</v>
      </c>
      <c r="J53" s="6">
        <v>40365</v>
      </c>
      <c r="K53" s="6">
        <v>44509</v>
      </c>
      <c r="L53" s="6">
        <v>48271</v>
      </c>
      <c r="M53" s="6">
        <v>54702</v>
      </c>
      <c r="N53" s="6">
        <v>43977</v>
      </c>
      <c r="O53" s="6">
        <v>33695</v>
      </c>
    </row>
    <row r="54" spans="1:15" ht="15">
      <c r="A54" s="5" t="s">
        <v>74</v>
      </c>
      <c r="B54" s="5" t="s">
        <v>40</v>
      </c>
      <c r="C54" s="7" t="s">
        <v>33</v>
      </c>
      <c r="D54" s="7" t="s">
        <v>33</v>
      </c>
      <c r="E54" s="7">
        <v>150415</v>
      </c>
      <c r="F54" s="7">
        <v>150340</v>
      </c>
      <c r="G54" s="7">
        <v>167653</v>
      </c>
      <c r="H54" s="7">
        <v>222402</v>
      </c>
      <c r="I54" s="7">
        <v>240270</v>
      </c>
      <c r="J54" s="7">
        <v>317512</v>
      </c>
      <c r="K54" s="7">
        <v>360234</v>
      </c>
      <c r="L54" s="7">
        <v>347790</v>
      </c>
      <c r="M54" s="7">
        <v>376129</v>
      </c>
      <c r="N54" s="7">
        <v>309888</v>
      </c>
      <c r="O54" s="7" t="s">
        <v>33</v>
      </c>
    </row>
    <row r="55" spans="1:15" ht="15">
      <c r="A55" s="5" t="s">
        <v>74</v>
      </c>
      <c r="B55" s="5" t="s">
        <v>43</v>
      </c>
      <c r="C55" s="6">
        <v>886</v>
      </c>
      <c r="D55" s="6">
        <v>816</v>
      </c>
      <c r="E55" s="6">
        <v>928</v>
      </c>
      <c r="F55" s="6">
        <v>641</v>
      </c>
      <c r="G55" s="6" t="s">
        <v>33</v>
      </c>
      <c r="H55" s="6" t="s">
        <v>33</v>
      </c>
      <c r="I55" s="6">
        <v>4160</v>
      </c>
      <c r="J55" s="6">
        <v>4832</v>
      </c>
      <c r="K55" s="6">
        <v>4532</v>
      </c>
      <c r="L55" s="6">
        <v>4104</v>
      </c>
      <c r="M55" s="6">
        <v>6410</v>
      </c>
      <c r="N55" s="6" t="s">
        <v>33</v>
      </c>
      <c r="O55" s="6" t="s">
        <v>33</v>
      </c>
    </row>
    <row r="56" spans="1:15" ht="15">
      <c r="A56" s="5" t="s">
        <v>74</v>
      </c>
      <c r="B56" s="5" t="s">
        <v>44</v>
      </c>
      <c r="C56" s="7">
        <v>42431</v>
      </c>
      <c r="D56" s="7">
        <v>32351</v>
      </c>
      <c r="E56" s="7">
        <v>47704</v>
      </c>
      <c r="F56" s="7">
        <v>46028</v>
      </c>
      <c r="G56" s="7" t="s">
        <v>33</v>
      </c>
      <c r="H56" s="7" t="s">
        <v>33</v>
      </c>
      <c r="I56" s="7" t="s">
        <v>33</v>
      </c>
      <c r="J56" s="7" t="s">
        <v>33</v>
      </c>
      <c r="K56" s="7" t="s">
        <v>33</v>
      </c>
      <c r="L56" s="7" t="s">
        <v>33</v>
      </c>
      <c r="M56" s="7" t="s">
        <v>33</v>
      </c>
      <c r="N56" s="7" t="s">
        <v>33</v>
      </c>
      <c r="O56" s="7" t="s">
        <v>33</v>
      </c>
    </row>
    <row r="57" spans="1:15" ht="15">
      <c r="A57" s="5" t="s">
        <v>74</v>
      </c>
      <c r="B57" s="5" t="s">
        <v>45</v>
      </c>
      <c r="C57" s="6" t="s">
        <v>33</v>
      </c>
      <c r="D57" s="6" t="s">
        <v>33</v>
      </c>
      <c r="E57" s="6" t="s">
        <v>33</v>
      </c>
      <c r="F57" s="6" t="s">
        <v>33</v>
      </c>
      <c r="G57" s="6" t="s">
        <v>33</v>
      </c>
      <c r="H57" s="6" t="s">
        <v>33</v>
      </c>
      <c r="I57" s="6" t="s">
        <v>33</v>
      </c>
      <c r="J57" s="6" t="s">
        <v>33</v>
      </c>
      <c r="K57" s="6" t="s">
        <v>33</v>
      </c>
      <c r="L57" s="6" t="s">
        <v>33</v>
      </c>
      <c r="M57" s="6" t="s">
        <v>33</v>
      </c>
      <c r="N57" s="6" t="s">
        <v>33</v>
      </c>
      <c r="O57" s="6" t="s">
        <v>33</v>
      </c>
    </row>
    <row r="58" spans="1:15" ht="15">
      <c r="A58" s="5" t="s">
        <v>74</v>
      </c>
      <c r="B58" s="5" t="s">
        <v>46</v>
      </c>
      <c r="C58" s="7">
        <v>341350</v>
      </c>
      <c r="D58" s="7">
        <v>358915</v>
      </c>
      <c r="E58" s="7">
        <v>352249</v>
      </c>
      <c r="F58" s="7">
        <v>389221</v>
      </c>
      <c r="G58" s="7">
        <v>461235</v>
      </c>
      <c r="H58" s="7">
        <v>331261</v>
      </c>
      <c r="I58" s="7">
        <v>268110</v>
      </c>
      <c r="J58" s="7">
        <v>258113</v>
      </c>
      <c r="K58" s="7">
        <v>301686</v>
      </c>
      <c r="L58" s="7">
        <v>249776</v>
      </c>
      <c r="M58" s="7">
        <v>236801</v>
      </c>
      <c r="N58" s="7">
        <v>199240</v>
      </c>
      <c r="O58" s="7">
        <v>321810</v>
      </c>
    </row>
    <row r="59" spans="1:15" ht="15">
      <c r="A59" s="5" t="s">
        <v>74</v>
      </c>
      <c r="B59" s="5" t="s">
        <v>47</v>
      </c>
      <c r="C59" s="6" t="s">
        <v>33</v>
      </c>
      <c r="D59" s="6" t="s">
        <v>33</v>
      </c>
      <c r="E59" s="6" t="s">
        <v>33</v>
      </c>
      <c r="F59" s="6" t="s">
        <v>33</v>
      </c>
      <c r="G59" s="6" t="s">
        <v>33</v>
      </c>
      <c r="H59" s="6" t="s">
        <v>33</v>
      </c>
      <c r="I59" s="6" t="s">
        <v>33</v>
      </c>
      <c r="J59" s="6" t="s">
        <v>33</v>
      </c>
      <c r="K59" s="6" t="s">
        <v>33</v>
      </c>
      <c r="L59" s="6" t="s">
        <v>33</v>
      </c>
      <c r="M59" s="6" t="s">
        <v>33</v>
      </c>
      <c r="N59" s="6" t="s">
        <v>33</v>
      </c>
      <c r="O59" s="6" t="s">
        <v>33</v>
      </c>
    </row>
    <row r="60" spans="1:15" ht="15">
      <c r="A60" s="5" t="s">
        <v>74</v>
      </c>
      <c r="B60" s="5" t="s">
        <v>48</v>
      </c>
      <c r="C60" s="7">
        <v>5839</v>
      </c>
      <c r="D60" s="7">
        <v>8132</v>
      </c>
      <c r="E60" s="7">
        <v>7094</v>
      </c>
      <c r="F60" s="7">
        <v>6422</v>
      </c>
      <c r="G60" s="7">
        <v>7584</v>
      </c>
      <c r="H60" s="7">
        <v>9293</v>
      </c>
      <c r="I60" s="7">
        <v>14474</v>
      </c>
      <c r="J60" s="7">
        <v>10759</v>
      </c>
      <c r="K60" s="7">
        <v>13978</v>
      </c>
      <c r="L60" s="7">
        <v>14925</v>
      </c>
      <c r="M60" s="7">
        <v>17738</v>
      </c>
      <c r="N60" s="7">
        <v>21024</v>
      </c>
      <c r="O60" s="7">
        <v>24461</v>
      </c>
    </row>
    <row r="61" spans="1:15" ht="15">
      <c r="A61" s="5" t="s">
        <v>74</v>
      </c>
      <c r="B61" s="5" t="s">
        <v>49</v>
      </c>
      <c r="C61" s="6">
        <v>43468</v>
      </c>
      <c r="D61" s="6">
        <v>41355</v>
      </c>
      <c r="E61" s="6">
        <v>41069</v>
      </c>
      <c r="F61" s="6">
        <v>49891</v>
      </c>
      <c r="G61" s="6">
        <v>54710</v>
      </c>
      <c r="H61" s="6">
        <v>62913</v>
      </c>
      <c r="I61" s="6">
        <v>62395</v>
      </c>
      <c r="J61" s="6">
        <v>66147</v>
      </c>
      <c r="K61" s="6">
        <v>69591</v>
      </c>
      <c r="L61" s="6">
        <v>71482</v>
      </c>
      <c r="M61" s="6">
        <v>91240</v>
      </c>
      <c r="N61" s="6">
        <v>71015</v>
      </c>
      <c r="O61" s="6">
        <v>79442</v>
      </c>
    </row>
    <row r="62" spans="1:15" ht="15">
      <c r="A62" s="5" t="s">
        <v>74</v>
      </c>
      <c r="B62" s="5" t="s">
        <v>50</v>
      </c>
      <c r="C62" s="7" t="s">
        <v>33</v>
      </c>
      <c r="D62" s="7" t="s">
        <v>33</v>
      </c>
      <c r="E62" s="7" t="s">
        <v>33</v>
      </c>
      <c r="F62" s="7" t="s">
        <v>33</v>
      </c>
      <c r="G62" s="7" t="s">
        <v>33</v>
      </c>
      <c r="H62" s="7" t="s">
        <v>33</v>
      </c>
      <c r="I62" s="7" t="s">
        <v>33</v>
      </c>
      <c r="J62" s="7" t="s">
        <v>33</v>
      </c>
      <c r="K62" s="7" t="s">
        <v>33</v>
      </c>
      <c r="L62" s="7" t="s">
        <v>33</v>
      </c>
      <c r="M62" s="7" t="s">
        <v>33</v>
      </c>
      <c r="N62" s="7" t="s">
        <v>33</v>
      </c>
      <c r="O62" s="7" t="s">
        <v>33</v>
      </c>
    </row>
    <row r="63" spans="1:15" ht="15">
      <c r="A63" s="5" t="s">
        <v>74</v>
      </c>
      <c r="B63" s="5" t="s">
        <v>51</v>
      </c>
      <c r="C63" s="6" t="s">
        <v>33</v>
      </c>
      <c r="D63" s="6" t="s">
        <v>33</v>
      </c>
      <c r="E63" s="6">
        <v>8944</v>
      </c>
      <c r="F63" s="6">
        <v>5518</v>
      </c>
      <c r="G63" s="6">
        <v>4345</v>
      </c>
      <c r="H63" s="6">
        <v>3250</v>
      </c>
      <c r="I63" s="6">
        <v>3954</v>
      </c>
      <c r="J63" s="6">
        <v>4440</v>
      </c>
      <c r="K63" s="6">
        <v>3549</v>
      </c>
      <c r="L63" s="6">
        <v>3939</v>
      </c>
      <c r="M63" s="6">
        <v>5009</v>
      </c>
      <c r="N63" s="6" t="s">
        <v>33</v>
      </c>
      <c r="O63" s="6">
        <v>4436</v>
      </c>
    </row>
    <row r="64" spans="1:15" ht="15">
      <c r="A64" s="5" t="s">
        <v>74</v>
      </c>
      <c r="B64" s="5" t="s">
        <v>52</v>
      </c>
      <c r="C64" s="7">
        <v>8973</v>
      </c>
      <c r="D64" s="7">
        <v>9172</v>
      </c>
      <c r="E64" s="7">
        <v>5815</v>
      </c>
      <c r="F64" s="7">
        <v>5467</v>
      </c>
      <c r="G64" s="7">
        <v>6238</v>
      </c>
      <c r="H64" s="7">
        <v>6396</v>
      </c>
      <c r="I64" s="7">
        <v>10739</v>
      </c>
      <c r="J64" s="7">
        <v>8710</v>
      </c>
      <c r="K64" s="7">
        <v>5491</v>
      </c>
      <c r="L64" s="7">
        <v>5229</v>
      </c>
      <c r="M64" s="7">
        <v>6772</v>
      </c>
      <c r="N64" s="7">
        <v>9177</v>
      </c>
      <c r="O64" s="7">
        <v>7214</v>
      </c>
    </row>
    <row r="65" spans="1:15" ht="15">
      <c r="A65" s="5" t="s">
        <v>74</v>
      </c>
      <c r="B65" s="5" t="s">
        <v>53</v>
      </c>
      <c r="C65" s="6">
        <v>6780</v>
      </c>
      <c r="D65" s="6">
        <v>7079</v>
      </c>
      <c r="E65" s="6">
        <v>6935</v>
      </c>
      <c r="F65" s="6">
        <v>8057</v>
      </c>
      <c r="G65" s="6">
        <v>8433</v>
      </c>
      <c r="H65" s="6">
        <v>8961</v>
      </c>
      <c r="I65" s="6">
        <v>10013</v>
      </c>
      <c r="J65" s="6">
        <v>10779</v>
      </c>
      <c r="K65" s="6">
        <v>11099</v>
      </c>
      <c r="L65" s="6">
        <v>11243</v>
      </c>
      <c r="M65" s="6">
        <v>12554</v>
      </c>
      <c r="N65" s="6">
        <v>11750</v>
      </c>
      <c r="O65" s="6">
        <v>12737</v>
      </c>
    </row>
    <row r="66" spans="1:15" ht="15">
      <c r="A66" s="5" t="s">
        <v>74</v>
      </c>
      <c r="B66" s="5" t="s">
        <v>54</v>
      </c>
      <c r="C66" s="7">
        <v>6074</v>
      </c>
      <c r="D66" s="7">
        <v>6213</v>
      </c>
      <c r="E66" s="7">
        <v>3152</v>
      </c>
      <c r="F66" s="7">
        <v>10279</v>
      </c>
      <c r="G66" s="7">
        <v>13644</v>
      </c>
      <c r="H66" s="7">
        <v>11803</v>
      </c>
      <c r="I66" s="7">
        <v>11413</v>
      </c>
      <c r="J66" s="7">
        <v>11472</v>
      </c>
      <c r="K66" s="7">
        <v>13965</v>
      </c>
      <c r="L66" s="7">
        <v>25338</v>
      </c>
      <c r="M66" s="7">
        <v>28677</v>
      </c>
      <c r="N66" s="7">
        <v>48772</v>
      </c>
      <c r="O66" s="7" t="s">
        <v>33</v>
      </c>
    </row>
    <row r="67" spans="1:15" ht="15">
      <c r="A67" s="5" t="s">
        <v>74</v>
      </c>
      <c r="B67" s="5" t="s">
        <v>55</v>
      </c>
      <c r="C67" s="6" t="s">
        <v>33</v>
      </c>
      <c r="D67" s="6" t="s">
        <v>33</v>
      </c>
      <c r="E67" s="6" t="s">
        <v>33</v>
      </c>
      <c r="F67" s="6" t="s">
        <v>33</v>
      </c>
      <c r="G67" s="6" t="s">
        <v>33</v>
      </c>
      <c r="H67" s="6" t="s">
        <v>33</v>
      </c>
      <c r="I67" s="6" t="s">
        <v>33</v>
      </c>
      <c r="J67" s="6" t="s">
        <v>33</v>
      </c>
      <c r="K67" s="6" t="s">
        <v>33</v>
      </c>
      <c r="L67" s="6" t="s">
        <v>33</v>
      </c>
      <c r="M67" s="6" t="s">
        <v>33</v>
      </c>
      <c r="N67" s="6" t="s">
        <v>33</v>
      </c>
      <c r="O67" s="6" t="s">
        <v>33</v>
      </c>
    </row>
    <row r="68" spans="1:15" ht="15">
      <c r="A68" s="5" t="s">
        <v>74</v>
      </c>
      <c r="B68" s="5" t="s">
        <v>56</v>
      </c>
      <c r="C68" s="7">
        <v>53326</v>
      </c>
      <c r="D68" s="7">
        <v>57352</v>
      </c>
      <c r="E68" s="7">
        <v>61449</v>
      </c>
      <c r="F68" s="7">
        <v>68226</v>
      </c>
      <c r="G68" s="7" t="s">
        <v>33</v>
      </c>
      <c r="H68" s="7">
        <v>69167</v>
      </c>
      <c r="I68" s="7">
        <v>68447</v>
      </c>
      <c r="J68" s="7">
        <v>69764</v>
      </c>
      <c r="K68" s="7">
        <v>68472</v>
      </c>
      <c r="L68" s="7">
        <v>71582</v>
      </c>
      <c r="M68" s="7">
        <v>71848</v>
      </c>
      <c r="N68" s="7">
        <v>73394</v>
      </c>
      <c r="O68" s="7">
        <v>76582</v>
      </c>
    </row>
    <row r="69" spans="1:15" ht="15">
      <c r="A69" s="5" t="s">
        <v>74</v>
      </c>
      <c r="B69" s="5" t="s">
        <v>57</v>
      </c>
      <c r="C69" s="6">
        <v>38580</v>
      </c>
      <c r="D69" s="6">
        <v>37444</v>
      </c>
      <c r="E69" s="6">
        <v>37999</v>
      </c>
      <c r="F69" s="6">
        <v>37946</v>
      </c>
      <c r="G69" s="6" t="s">
        <v>33</v>
      </c>
      <c r="H69" s="6">
        <v>39646</v>
      </c>
      <c r="I69" s="6">
        <v>42486</v>
      </c>
      <c r="J69" s="6">
        <v>49836</v>
      </c>
      <c r="K69" s="6">
        <v>51165</v>
      </c>
      <c r="L69" s="6">
        <v>52740</v>
      </c>
      <c r="M69" s="6">
        <v>53663</v>
      </c>
      <c r="N69" s="6">
        <v>49763</v>
      </c>
      <c r="O69" s="6">
        <v>53878</v>
      </c>
    </row>
    <row r="70" spans="1:15" ht="15">
      <c r="A70" s="5" t="s">
        <v>74</v>
      </c>
      <c r="B70" s="5" t="s">
        <v>58</v>
      </c>
      <c r="C70" s="7" t="s">
        <v>33</v>
      </c>
      <c r="D70" s="7" t="s">
        <v>33</v>
      </c>
      <c r="E70" s="7" t="s">
        <v>33</v>
      </c>
      <c r="F70" s="7" t="s">
        <v>33</v>
      </c>
      <c r="G70" s="7" t="s">
        <v>33</v>
      </c>
      <c r="H70" s="7" t="s">
        <v>33</v>
      </c>
      <c r="I70" s="7">
        <v>69277</v>
      </c>
      <c r="J70" s="7">
        <v>34958</v>
      </c>
      <c r="K70" s="7">
        <v>59730</v>
      </c>
      <c r="L70" s="7">
        <v>56064</v>
      </c>
      <c r="M70" s="7">
        <v>55769</v>
      </c>
      <c r="N70" s="7">
        <v>49446</v>
      </c>
      <c r="O70" s="7" t="s">
        <v>33</v>
      </c>
    </row>
    <row r="71" spans="1:15" ht="15">
      <c r="A71" s="5" t="s">
        <v>74</v>
      </c>
      <c r="B71" s="5" t="s">
        <v>60</v>
      </c>
      <c r="C71" s="6" t="s">
        <v>33</v>
      </c>
      <c r="D71" s="6" t="s">
        <v>33</v>
      </c>
      <c r="E71" s="6" t="s">
        <v>33</v>
      </c>
      <c r="F71" s="6" t="s">
        <v>33</v>
      </c>
      <c r="G71" s="6" t="s">
        <v>33</v>
      </c>
      <c r="H71" s="6" t="s">
        <v>33</v>
      </c>
      <c r="I71" s="6" t="s">
        <v>33</v>
      </c>
      <c r="J71" s="6" t="s">
        <v>33</v>
      </c>
      <c r="K71" s="6" t="s">
        <v>33</v>
      </c>
      <c r="L71" s="6" t="s">
        <v>33</v>
      </c>
      <c r="M71" s="6" t="s">
        <v>33</v>
      </c>
      <c r="N71" s="6" t="s">
        <v>33</v>
      </c>
      <c r="O71" s="6" t="s">
        <v>33</v>
      </c>
    </row>
    <row r="72" spans="1:15" ht="15">
      <c r="A72" s="5" t="s">
        <v>74</v>
      </c>
      <c r="B72" s="5" t="s">
        <v>61</v>
      </c>
      <c r="C72" s="7" t="s">
        <v>33</v>
      </c>
      <c r="D72" s="7" t="s">
        <v>33</v>
      </c>
      <c r="E72" s="7" t="s">
        <v>33</v>
      </c>
      <c r="F72" s="7" t="s">
        <v>33</v>
      </c>
      <c r="G72" s="7" t="s">
        <v>33</v>
      </c>
      <c r="H72" s="7" t="s">
        <v>33</v>
      </c>
      <c r="I72" s="7">
        <v>6038</v>
      </c>
      <c r="J72" s="7">
        <v>5771</v>
      </c>
      <c r="K72" s="7">
        <v>24693</v>
      </c>
      <c r="L72" s="7">
        <v>28177</v>
      </c>
      <c r="M72" s="7">
        <v>31573</v>
      </c>
      <c r="N72" s="7">
        <v>33813</v>
      </c>
      <c r="O72" s="7">
        <v>62850</v>
      </c>
    </row>
    <row r="73" spans="1:15" ht="15">
      <c r="A73" s="5" t="s">
        <v>74</v>
      </c>
      <c r="B73" s="5" t="s">
        <v>62</v>
      </c>
      <c r="C73" s="6">
        <v>15947</v>
      </c>
      <c r="D73" s="6">
        <v>12738</v>
      </c>
      <c r="E73" s="6">
        <v>8821</v>
      </c>
      <c r="F73" s="6">
        <v>8818</v>
      </c>
      <c r="G73" s="6">
        <v>7873</v>
      </c>
      <c r="H73" s="6">
        <v>8032</v>
      </c>
      <c r="I73" s="6">
        <v>8152</v>
      </c>
      <c r="J73" s="6">
        <v>8491</v>
      </c>
      <c r="K73" s="6">
        <v>9599</v>
      </c>
      <c r="L73" s="6">
        <v>8185</v>
      </c>
      <c r="M73" s="6">
        <v>9797</v>
      </c>
      <c r="N73" s="6">
        <v>13039</v>
      </c>
      <c r="O73" s="6">
        <v>16388</v>
      </c>
    </row>
    <row r="74" spans="1:15" ht="15">
      <c r="A74" s="5" t="s">
        <v>74</v>
      </c>
      <c r="B74" s="5" t="s">
        <v>63</v>
      </c>
      <c r="C74" s="7" t="s">
        <v>33</v>
      </c>
      <c r="D74" s="7" t="s">
        <v>33</v>
      </c>
      <c r="E74" s="7">
        <v>171</v>
      </c>
      <c r="F74" s="7">
        <v>369</v>
      </c>
      <c r="G74" s="7" t="s">
        <v>33</v>
      </c>
      <c r="H74" s="7" t="s">
        <v>33</v>
      </c>
      <c r="I74" s="7" t="s">
        <v>33</v>
      </c>
      <c r="J74" s="7">
        <v>615</v>
      </c>
      <c r="K74" s="7">
        <v>517</v>
      </c>
      <c r="L74" s="7">
        <v>540</v>
      </c>
      <c r="M74" s="7">
        <v>520</v>
      </c>
      <c r="N74" s="7">
        <v>343</v>
      </c>
      <c r="O74" s="7">
        <v>518</v>
      </c>
    </row>
    <row r="75" spans="1:15" ht="15">
      <c r="A75" s="5" t="s">
        <v>74</v>
      </c>
      <c r="B75" s="5" t="s">
        <v>64</v>
      </c>
      <c r="C75" s="6">
        <v>4673</v>
      </c>
      <c r="D75" s="6">
        <v>3866</v>
      </c>
      <c r="E75" s="6">
        <v>4126</v>
      </c>
      <c r="F75" s="6">
        <v>5054</v>
      </c>
      <c r="G75" s="6">
        <v>4992</v>
      </c>
      <c r="H75" s="6">
        <v>5537</v>
      </c>
      <c r="I75" s="6">
        <v>5831</v>
      </c>
      <c r="J75" s="6">
        <v>6883</v>
      </c>
      <c r="K75" s="6">
        <v>7552</v>
      </c>
      <c r="L75" s="6">
        <v>5897</v>
      </c>
      <c r="M75" s="6">
        <v>7876</v>
      </c>
      <c r="N75" s="6">
        <v>7619</v>
      </c>
      <c r="O75" s="6">
        <v>6020</v>
      </c>
    </row>
    <row r="76" spans="1:15" ht="15">
      <c r="A76" s="5" t="s">
        <v>74</v>
      </c>
      <c r="B76" s="5" t="s">
        <v>65</v>
      </c>
      <c r="C76" s="7">
        <v>22484</v>
      </c>
      <c r="D76" s="7">
        <v>27659</v>
      </c>
      <c r="E76" s="7">
        <v>28955</v>
      </c>
      <c r="F76" s="7">
        <v>31904</v>
      </c>
      <c r="G76" s="7">
        <v>30450</v>
      </c>
      <c r="H76" s="7">
        <v>32040</v>
      </c>
      <c r="I76" s="7">
        <v>37351</v>
      </c>
      <c r="J76" s="7">
        <v>29041</v>
      </c>
      <c r="K76" s="7">
        <v>28837</v>
      </c>
      <c r="L76" s="7">
        <v>30287</v>
      </c>
      <c r="M76" s="7">
        <v>31659</v>
      </c>
      <c r="N76" s="7">
        <v>33366</v>
      </c>
      <c r="O76" s="7" t="s">
        <v>33</v>
      </c>
    </row>
    <row r="77" spans="1:15" ht="15">
      <c r="A77" s="5" t="s">
        <v>74</v>
      </c>
      <c r="B77" s="5" t="s">
        <v>66</v>
      </c>
      <c r="C77" s="6">
        <v>3515</v>
      </c>
      <c r="D77" s="6">
        <v>2353</v>
      </c>
      <c r="E77" s="6">
        <v>1888</v>
      </c>
      <c r="F77" s="6">
        <v>1567</v>
      </c>
      <c r="G77" s="6">
        <v>1843</v>
      </c>
      <c r="H77" s="6">
        <v>1665</v>
      </c>
      <c r="I77" s="6">
        <v>1374</v>
      </c>
      <c r="J77" s="6">
        <v>1850</v>
      </c>
      <c r="K77" s="6">
        <v>1731</v>
      </c>
      <c r="L77" s="6">
        <v>2316</v>
      </c>
      <c r="M77" s="6">
        <v>2677</v>
      </c>
      <c r="N77" s="6" t="s">
        <v>33</v>
      </c>
      <c r="O77" s="6" t="s">
        <v>33</v>
      </c>
    </row>
    <row r="78" spans="1:15" ht="15">
      <c r="A78" s="5" t="s">
        <v>74</v>
      </c>
      <c r="B78" s="5" t="s">
        <v>67</v>
      </c>
      <c r="C78" s="7">
        <v>409</v>
      </c>
      <c r="D78" s="7">
        <v>370</v>
      </c>
      <c r="E78" s="7">
        <v>401</v>
      </c>
      <c r="F78" s="7">
        <v>364</v>
      </c>
      <c r="G78" s="7">
        <v>422</v>
      </c>
      <c r="H78" s="7">
        <v>395</v>
      </c>
      <c r="I78" s="7">
        <v>374</v>
      </c>
      <c r="J78" s="7">
        <v>427</v>
      </c>
      <c r="K78" s="7">
        <v>349</v>
      </c>
      <c r="L78" s="7">
        <v>383</v>
      </c>
      <c r="M78" s="7">
        <v>367</v>
      </c>
      <c r="N78" s="7">
        <v>431</v>
      </c>
      <c r="O78" s="7" t="s">
        <v>33</v>
      </c>
    </row>
    <row r="79" spans="1:15" ht="15">
      <c r="A79" s="5" t="s">
        <v>74</v>
      </c>
      <c r="B79" s="5" t="s">
        <v>68</v>
      </c>
      <c r="C79" s="6">
        <v>10239</v>
      </c>
      <c r="D79" s="6">
        <v>17090</v>
      </c>
      <c r="E79" s="6">
        <v>12379</v>
      </c>
      <c r="F79" s="6">
        <v>15449</v>
      </c>
      <c r="G79" s="6">
        <v>18813</v>
      </c>
      <c r="H79" s="6">
        <v>22992</v>
      </c>
      <c r="I79" s="6">
        <v>21620</v>
      </c>
      <c r="J79" s="6">
        <v>26825</v>
      </c>
      <c r="K79" s="6">
        <v>23814</v>
      </c>
      <c r="L79" s="6">
        <v>19277</v>
      </c>
      <c r="M79" s="6">
        <v>15658</v>
      </c>
      <c r="N79" s="6">
        <v>15457</v>
      </c>
      <c r="O79" s="6">
        <v>26229</v>
      </c>
    </row>
    <row r="80" spans="1:15" ht="15">
      <c r="A80" s="5" t="s">
        <v>74</v>
      </c>
      <c r="B80" s="5" t="s">
        <v>69</v>
      </c>
      <c r="C80" s="7" t="s">
        <v>33</v>
      </c>
      <c r="D80" s="7" t="s">
        <v>33</v>
      </c>
      <c r="E80" s="7">
        <v>67802</v>
      </c>
      <c r="F80" s="7">
        <v>73351</v>
      </c>
      <c r="G80" s="7">
        <v>76353</v>
      </c>
      <c r="H80" s="7">
        <v>81327</v>
      </c>
      <c r="I80" s="7">
        <v>85662</v>
      </c>
      <c r="J80" s="7">
        <v>89306</v>
      </c>
      <c r="K80" s="7">
        <v>92517</v>
      </c>
      <c r="L80" s="7">
        <v>96775</v>
      </c>
      <c r="M80" s="7">
        <v>94294</v>
      </c>
      <c r="N80" s="7">
        <v>82549</v>
      </c>
      <c r="O80" s="7" t="s">
        <v>33</v>
      </c>
    </row>
    <row r="81" spans="1:15" ht="15">
      <c r="A81" s="5" t="s">
        <v>74</v>
      </c>
      <c r="B81" s="5" t="s">
        <v>70</v>
      </c>
      <c r="C81" s="6" t="s">
        <v>33</v>
      </c>
      <c r="D81" s="6" t="s">
        <v>33</v>
      </c>
      <c r="E81" s="6" t="s">
        <v>33</v>
      </c>
      <c r="F81" s="6" t="s">
        <v>33</v>
      </c>
      <c r="G81" s="6" t="s">
        <v>33</v>
      </c>
      <c r="H81" s="6" t="s">
        <v>33</v>
      </c>
      <c r="I81" s="6" t="s">
        <v>33</v>
      </c>
      <c r="J81" s="6" t="s">
        <v>33</v>
      </c>
      <c r="K81" s="6" t="s">
        <v>33</v>
      </c>
      <c r="L81" s="6" t="s">
        <v>33</v>
      </c>
      <c r="M81" s="6" t="s">
        <v>33</v>
      </c>
      <c r="N81" s="6" t="s">
        <v>33</v>
      </c>
      <c r="O81" s="6" t="s">
        <v>33</v>
      </c>
    </row>
    <row r="82" spans="1:15" ht="15">
      <c r="A82" s="5" t="s">
        <v>74</v>
      </c>
      <c r="B82" s="5" t="s">
        <v>71</v>
      </c>
      <c r="C82" s="7" t="s">
        <v>33</v>
      </c>
      <c r="D82" s="7" t="s">
        <v>33</v>
      </c>
      <c r="E82" s="7" t="s">
        <v>33</v>
      </c>
      <c r="F82" s="7" t="s">
        <v>33</v>
      </c>
      <c r="G82" s="7" t="s">
        <v>33</v>
      </c>
      <c r="H82" s="7" t="s">
        <v>33</v>
      </c>
      <c r="I82" s="7" t="s">
        <v>33</v>
      </c>
      <c r="J82" s="7" t="s">
        <v>33</v>
      </c>
      <c r="K82" s="7" t="s">
        <v>33</v>
      </c>
      <c r="L82" s="7" t="s">
        <v>33</v>
      </c>
      <c r="M82" s="7" t="s">
        <v>33</v>
      </c>
      <c r="N82" s="7">
        <v>13</v>
      </c>
      <c r="O82" s="7" t="s">
        <v>33</v>
      </c>
    </row>
    <row r="83" spans="1:15" ht="15">
      <c r="A83" s="5" t="s">
        <v>74</v>
      </c>
      <c r="B83" s="5" t="s">
        <v>72</v>
      </c>
      <c r="C83" s="6" t="s">
        <v>33</v>
      </c>
      <c r="D83" s="6">
        <v>258</v>
      </c>
      <c r="E83" s="6">
        <v>327</v>
      </c>
      <c r="F83" s="6">
        <v>233</v>
      </c>
      <c r="G83" s="6">
        <v>260</v>
      </c>
      <c r="H83" s="6">
        <v>240</v>
      </c>
      <c r="I83" s="6">
        <v>425</v>
      </c>
      <c r="J83" s="6">
        <v>302</v>
      </c>
      <c r="K83" s="6">
        <v>305</v>
      </c>
      <c r="L83" s="6">
        <v>258</v>
      </c>
      <c r="M83" s="6" t="s">
        <v>33</v>
      </c>
      <c r="N83" s="6">
        <v>303</v>
      </c>
      <c r="O83" s="6">
        <v>429</v>
      </c>
    </row>
    <row r="84" spans="1:15" ht="15">
      <c r="A84" s="5" t="s">
        <v>74</v>
      </c>
      <c r="B84" s="5" t="s">
        <v>73</v>
      </c>
      <c r="C84" s="7" t="s">
        <v>33</v>
      </c>
      <c r="D84" s="7" t="s">
        <v>33</v>
      </c>
      <c r="E84" s="7" t="s">
        <v>33</v>
      </c>
      <c r="F84" s="7" t="s">
        <v>33</v>
      </c>
      <c r="G84" s="7" t="s">
        <v>33</v>
      </c>
      <c r="H84" s="7" t="s">
        <v>33</v>
      </c>
      <c r="I84" s="7" t="s">
        <v>33</v>
      </c>
      <c r="J84" s="7" t="s">
        <v>33</v>
      </c>
      <c r="K84" s="7" t="s">
        <v>33</v>
      </c>
      <c r="L84" s="7" t="s">
        <v>33</v>
      </c>
      <c r="M84" s="7" t="s">
        <v>33</v>
      </c>
      <c r="N84" s="7">
        <v>14977</v>
      </c>
      <c r="O84" s="7">
        <v>16288</v>
      </c>
    </row>
    <row r="86" spans="1:15" ht="15">
      <c r="A86" s="2" t="s">
        <v>75</v>
      </c>
    </row>
    <row r="87" spans="1:15" ht="15">
      <c r="A87" s="2" t="s">
        <v>33</v>
      </c>
      <c r="B87" s="1" t="s">
        <v>76</v>
      </c>
    </row>
    <row r="88" spans="1:15" ht="15">
      <c r="A88" s="2" t="s">
        <v>77</v>
      </c>
    </row>
    <row r="89" spans="1:15" ht="15">
      <c r="A89" s="2" t="s">
        <v>59</v>
      </c>
      <c r="B89" s="1" t="s">
        <v>78</v>
      </c>
    </row>
    <row r="90" spans="1:15" ht="15">
      <c r="A90" s="2" t="s">
        <v>42</v>
      </c>
      <c r="B90" s="1" t="s">
        <v>79</v>
      </c>
    </row>
    <row r="91" spans="1:15" ht="15">
      <c r="A91" s="2" t="s">
        <v>35</v>
      </c>
      <c r="B91" s="1" t="s">
        <v>80</v>
      </c>
    </row>
    <row r="92" spans="1:15" ht="15">
      <c r="A92" s="2" t="s">
        <v>41</v>
      </c>
      <c r="B92" s="1" t="s">
        <v>81</v>
      </c>
    </row>
    <row r="93" spans="1:15" ht="15">
      <c r="A93" s="2" t="s">
        <v>37</v>
      </c>
      <c r="B93" s="1" t="s">
        <v>82</v>
      </c>
    </row>
  </sheetData>
  <mergeCells count="1">
    <mergeCell ref="A11:B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7"/>
  <sheetViews>
    <sheetView topLeftCell="A7" workbookViewId="0">
      <selection activeCell="L3" sqref="L3"/>
    </sheetView>
  </sheetViews>
  <sheetFormatPr defaultRowHeight="11.45" customHeight="1"/>
  <cols>
    <col min="1" max="1" width="29.85546875" customWidth="1"/>
    <col min="2" max="16" width="10" customWidth="1"/>
  </cols>
  <sheetData>
    <row r="1" spans="1:16" ht="15">
      <c r="A1" s="1" t="s">
        <v>111</v>
      </c>
    </row>
    <row r="2" spans="1:16" ht="15">
      <c r="A2" s="1" t="s">
        <v>1</v>
      </c>
      <c r="B2" s="2" t="s">
        <v>112</v>
      </c>
    </row>
    <row r="3" spans="1:16" ht="15">
      <c r="A3" s="1" t="s">
        <v>3</v>
      </c>
      <c r="B3" s="1" t="s">
        <v>90</v>
      </c>
    </row>
    <row r="4" spans="1:16" ht="15"/>
    <row r="5" spans="1:16" ht="15">
      <c r="A5" s="2" t="s">
        <v>5</v>
      </c>
      <c r="C5" s="1" t="s">
        <v>6</v>
      </c>
    </row>
    <row r="6" spans="1:16" ht="15">
      <c r="A6" s="2" t="s">
        <v>113</v>
      </c>
      <c r="C6" s="1" t="s">
        <v>114</v>
      </c>
    </row>
    <row r="7" spans="1:16" ht="15"/>
    <row r="8" spans="1:16" ht="15">
      <c r="A8" s="9" t="s">
        <v>14</v>
      </c>
      <c r="B8" s="8" t="s">
        <v>15</v>
      </c>
      <c r="C8" s="8" t="s">
        <v>17</v>
      </c>
      <c r="D8" s="8" t="s">
        <v>18</v>
      </c>
      <c r="E8" s="8" t="s">
        <v>19</v>
      </c>
      <c r="F8" s="8" t="s">
        <v>20</v>
      </c>
      <c r="G8" s="8" t="s">
        <v>21</v>
      </c>
      <c r="H8" s="8" t="s">
        <v>22</v>
      </c>
      <c r="I8" s="8" t="s">
        <v>23</v>
      </c>
      <c r="J8" s="8" t="s">
        <v>24</v>
      </c>
      <c r="K8" s="8" t="s">
        <v>25</v>
      </c>
      <c r="L8" s="8" t="s">
        <v>26</v>
      </c>
      <c r="M8" s="8" t="s">
        <v>27</v>
      </c>
      <c r="N8" s="8" t="s">
        <v>28</v>
      </c>
      <c r="O8" s="8" t="s">
        <v>115</v>
      </c>
      <c r="P8" s="8" t="s">
        <v>116</v>
      </c>
    </row>
    <row r="9" spans="1:16" ht="15">
      <c r="A9" s="3" t="s">
        <v>30</v>
      </c>
      <c r="B9" s="4" t="s">
        <v>16</v>
      </c>
      <c r="C9" s="4" t="s">
        <v>16</v>
      </c>
      <c r="D9" s="4" t="s">
        <v>16</v>
      </c>
      <c r="E9" s="4" t="s">
        <v>16</v>
      </c>
      <c r="F9" s="4" t="s">
        <v>16</v>
      </c>
      <c r="G9" s="4" t="s">
        <v>16</v>
      </c>
      <c r="H9" s="4" t="s">
        <v>16</v>
      </c>
      <c r="I9" s="4" t="s">
        <v>16</v>
      </c>
      <c r="J9" s="4" t="s">
        <v>16</v>
      </c>
      <c r="K9" s="4" t="s">
        <v>16</v>
      </c>
      <c r="L9" s="4" t="s">
        <v>16</v>
      </c>
      <c r="M9" s="4" t="s">
        <v>16</v>
      </c>
      <c r="N9" s="4" t="s">
        <v>16</v>
      </c>
      <c r="O9" s="4" t="s">
        <v>16</v>
      </c>
      <c r="P9" s="4" t="s">
        <v>16</v>
      </c>
    </row>
    <row r="10" spans="1:16" ht="15">
      <c r="A10" s="5" t="s">
        <v>32</v>
      </c>
      <c r="B10" s="7">
        <v>440047892</v>
      </c>
      <c r="C10" s="7">
        <v>440660421</v>
      </c>
      <c r="D10" s="7">
        <v>439942305</v>
      </c>
      <c r="E10" s="7">
        <v>440552661</v>
      </c>
      <c r="F10" s="7">
        <v>441257711</v>
      </c>
      <c r="G10" s="7">
        <v>442883888</v>
      </c>
      <c r="H10" s="7">
        <v>443666812</v>
      </c>
      <c r="I10" s="7">
        <v>444802830</v>
      </c>
      <c r="J10" s="7">
        <v>445534430</v>
      </c>
      <c r="K10" s="7">
        <v>446208557</v>
      </c>
      <c r="L10" s="7">
        <v>446559279</v>
      </c>
      <c r="M10" s="7">
        <v>447485231</v>
      </c>
      <c r="N10" s="7">
        <v>447000548</v>
      </c>
      <c r="O10" s="7">
        <v>446735291</v>
      </c>
      <c r="P10" s="7">
        <v>448387872</v>
      </c>
    </row>
    <row r="11" spans="1:16" ht="15">
      <c r="A11" s="5" t="s">
        <v>91</v>
      </c>
      <c r="B11" s="6">
        <v>502090235</v>
      </c>
      <c r="C11" s="6">
        <v>503170618</v>
      </c>
      <c r="D11" s="6">
        <v>502964837</v>
      </c>
      <c r="E11" s="6">
        <v>504047749</v>
      </c>
      <c r="F11" s="6">
        <v>505163053</v>
      </c>
      <c r="G11" s="6">
        <v>507235091</v>
      </c>
      <c r="H11" s="6">
        <v>508520205</v>
      </c>
      <c r="I11" s="6">
        <v>510181874</v>
      </c>
      <c r="J11" s="6">
        <v>511378572</v>
      </c>
      <c r="K11" s="6">
        <v>512482133</v>
      </c>
      <c r="L11" s="6">
        <v>513206391</v>
      </c>
      <c r="M11" s="6" t="s">
        <v>33</v>
      </c>
      <c r="N11" s="6" t="s">
        <v>33</v>
      </c>
      <c r="O11" s="6" t="s">
        <v>33</v>
      </c>
      <c r="P11" s="6" t="s">
        <v>33</v>
      </c>
    </row>
    <row r="12" spans="1:16" ht="15">
      <c r="A12" s="5" t="s">
        <v>93</v>
      </c>
      <c r="B12" s="7" t="s">
        <v>33</v>
      </c>
      <c r="C12" s="7" t="s">
        <v>33</v>
      </c>
      <c r="D12" s="7">
        <v>338862446</v>
      </c>
      <c r="E12" s="7">
        <v>339564908</v>
      </c>
      <c r="F12" s="7">
        <v>340307106</v>
      </c>
      <c r="G12" s="7">
        <v>342011161</v>
      </c>
      <c r="H12" s="7">
        <v>342787437</v>
      </c>
      <c r="I12" s="7">
        <v>343978656</v>
      </c>
      <c r="J12" s="7">
        <v>344695355</v>
      </c>
      <c r="K12" s="7">
        <v>345358497</v>
      </c>
      <c r="L12" s="7">
        <v>345713148</v>
      </c>
      <c r="M12" s="7">
        <v>346632956</v>
      </c>
      <c r="N12" s="7">
        <v>346670757</v>
      </c>
      <c r="O12" s="7">
        <v>346731402</v>
      </c>
      <c r="P12" s="7">
        <v>349256040</v>
      </c>
    </row>
    <row r="13" spans="1:16" ht="15">
      <c r="A13" s="5" t="s">
        <v>94</v>
      </c>
      <c r="B13" s="6">
        <v>334470255</v>
      </c>
      <c r="C13" s="6">
        <v>335266424</v>
      </c>
      <c r="D13" s="6">
        <v>334572589</v>
      </c>
      <c r="E13" s="6">
        <v>335288924</v>
      </c>
      <c r="F13" s="6">
        <v>336044966</v>
      </c>
      <c r="G13" s="6">
        <v>337764352</v>
      </c>
      <c r="H13" s="6">
        <v>338562121</v>
      </c>
      <c r="I13" s="6">
        <v>339787987</v>
      </c>
      <c r="J13" s="6">
        <v>340541142</v>
      </c>
      <c r="K13" s="6">
        <v>341253004</v>
      </c>
      <c r="L13" s="6">
        <v>341636902</v>
      </c>
      <c r="M13" s="6">
        <v>342574791</v>
      </c>
      <c r="N13" s="6">
        <v>342561034</v>
      </c>
      <c r="O13" s="6">
        <v>342805884</v>
      </c>
      <c r="P13" s="6">
        <v>345405146</v>
      </c>
    </row>
    <row r="14" spans="1:16" ht="15">
      <c r="A14" s="5" t="s">
        <v>34</v>
      </c>
      <c r="B14" s="7">
        <v>10753080</v>
      </c>
      <c r="C14" s="7">
        <v>10839905</v>
      </c>
      <c r="D14" s="7">
        <v>11000638</v>
      </c>
      <c r="E14" s="7">
        <v>11075889</v>
      </c>
      <c r="F14" s="7">
        <v>11137974</v>
      </c>
      <c r="G14" s="7">
        <v>11180840</v>
      </c>
      <c r="H14" s="7">
        <v>11237274</v>
      </c>
      <c r="I14" s="7">
        <v>11311117</v>
      </c>
      <c r="J14" s="7">
        <v>11351727</v>
      </c>
      <c r="K14" s="7">
        <v>11398589</v>
      </c>
      <c r="L14" s="7">
        <v>11455519</v>
      </c>
      <c r="M14" s="7">
        <v>11522440</v>
      </c>
      <c r="N14" s="7">
        <v>11554767</v>
      </c>
      <c r="O14" s="7">
        <v>11617623</v>
      </c>
      <c r="P14" s="7">
        <v>11754004</v>
      </c>
    </row>
    <row r="15" spans="1:16" ht="15">
      <c r="A15" s="5" t="s">
        <v>36</v>
      </c>
      <c r="B15" s="6">
        <v>7467119</v>
      </c>
      <c r="C15" s="6">
        <v>7421766</v>
      </c>
      <c r="D15" s="6">
        <v>7369431</v>
      </c>
      <c r="E15" s="6">
        <v>7327224</v>
      </c>
      <c r="F15" s="6">
        <v>7284552</v>
      </c>
      <c r="G15" s="6">
        <v>7245677</v>
      </c>
      <c r="H15" s="6">
        <v>7202198</v>
      </c>
      <c r="I15" s="6">
        <v>7153784</v>
      </c>
      <c r="J15" s="6">
        <v>7101859</v>
      </c>
      <c r="K15" s="6">
        <v>7050034</v>
      </c>
      <c r="L15" s="6">
        <v>7000039</v>
      </c>
      <c r="M15" s="6">
        <v>6951482</v>
      </c>
      <c r="N15" s="6">
        <v>6916548</v>
      </c>
      <c r="O15" s="6">
        <v>6838937</v>
      </c>
      <c r="P15" s="6">
        <v>6447710</v>
      </c>
    </row>
    <row r="16" spans="1:16" ht="15">
      <c r="A16" s="5" t="s">
        <v>38</v>
      </c>
      <c r="B16" s="7">
        <v>10425783</v>
      </c>
      <c r="C16" s="7">
        <v>10462088</v>
      </c>
      <c r="D16" s="7">
        <v>10486731</v>
      </c>
      <c r="E16" s="7">
        <v>10505445</v>
      </c>
      <c r="F16" s="7">
        <v>10516125</v>
      </c>
      <c r="G16" s="7">
        <v>10512419</v>
      </c>
      <c r="H16" s="7">
        <v>10538275</v>
      </c>
      <c r="I16" s="7">
        <v>10553843</v>
      </c>
      <c r="J16" s="7">
        <v>10578820</v>
      </c>
      <c r="K16" s="7">
        <v>10610055</v>
      </c>
      <c r="L16" s="7">
        <v>10649800</v>
      </c>
      <c r="M16" s="7">
        <v>10693939</v>
      </c>
      <c r="N16" s="7">
        <v>10494836</v>
      </c>
      <c r="O16" s="7">
        <v>10516707</v>
      </c>
      <c r="P16" s="7">
        <v>10827529</v>
      </c>
    </row>
    <row r="17" spans="1:16" ht="15">
      <c r="A17" s="5" t="s">
        <v>39</v>
      </c>
      <c r="B17" s="6">
        <v>5511451</v>
      </c>
      <c r="C17" s="6">
        <v>5534738</v>
      </c>
      <c r="D17" s="6">
        <v>5560628</v>
      </c>
      <c r="E17" s="6">
        <v>5580516</v>
      </c>
      <c r="F17" s="6">
        <v>5602628</v>
      </c>
      <c r="G17" s="6">
        <v>5627235</v>
      </c>
      <c r="H17" s="6">
        <v>5659715</v>
      </c>
      <c r="I17" s="6">
        <v>5707251</v>
      </c>
      <c r="J17" s="6">
        <v>5748769</v>
      </c>
      <c r="K17" s="6">
        <v>5781190</v>
      </c>
      <c r="L17" s="6">
        <v>5806081</v>
      </c>
      <c r="M17" s="6">
        <v>5822763</v>
      </c>
      <c r="N17" s="6">
        <v>5840045</v>
      </c>
      <c r="O17" s="6">
        <v>5873420</v>
      </c>
      <c r="P17" s="6">
        <v>5932654</v>
      </c>
    </row>
    <row r="18" spans="1:16" ht="15">
      <c r="A18" s="5" t="s">
        <v>40</v>
      </c>
      <c r="B18" s="7">
        <v>82002356</v>
      </c>
      <c r="C18" s="7">
        <v>81802257</v>
      </c>
      <c r="D18" s="7">
        <v>80222065</v>
      </c>
      <c r="E18" s="7">
        <v>80327900</v>
      </c>
      <c r="F18" s="7">
        <v>80523746</v>
      </c>
      <c r="G18" s="7">
        <v>80767463</v>
      </c>
      <c r="H18" s="7">
        <v>81197537</v>
      </c>
      <c r="I18" s="7">
        <v>82175684</v>
      </c>
      <c r="J18" s="7">
        <v>82521653</v>
      </c>
      <c r="K18" s="7">
        <v>82792351</v>
      </c>
      <c r="L18" s="7">
        <v>83019213</v>
      </c>
      <c r="M18" s="7">
        <v>83166711</v>
      </c>
      <c r="N18" s="7">
        <v>83155031</v>
      </c>
      <c r="O18" s="7">
        <v>83237124</v>
      </c>
      <c r="P18" s="7">
        <v>84358845</v>
      </c>
    </row>
    <row r="19" spans="1:16" ht="15">
      <c r="A19" s="5" t="s">
        <v>95</v>
      </c>
      <c r="B19" s="6">
        <v>82002356</v>
      </c>
      <c r="C19" s="6">
        <v>81802257</v>
      </c>
      <c r="D19" s="6">
        <v>80222065</v>
      </c>
      <c r="E19" s="6">
        <v>80327900</v>
      </c>
      <c r="F19" s="6">
        <v>80523746</v>
      </c>
      <c r="G19" s="6">
        <v>80767463</v>
      </c>
      <c r="H19" s="6">
        <v>81197537</v>
      </c>
      <c r="I19" s="6">
        <v>82175684</v>
      </c>
      <c r="J19" s="6">
        <v>82521653</v>
      </c>
      <c r="K19" s="6">
        <v>82792351</v>
      </c>
      <c r="L19" s="6">
        <v>83019213</v>
      </c>
      <c r="M19" s="6">
        <v>83166711</v>
      </c>
      <c r="N19" s="6">
        <v>83155031</v>
      </c>
      <c r="O19" s="6">
        <v>83237124</v>
      </c>
      <c r="P19" s="6">
        <v>84358845</v>
      </c>
    </row>
    <row r="20" spans="1:16" ht="15">
      <c r="A20" s="5" t="s">
        <v>43</v>
      </c>
      <c r="B20" s="7">
        <v>1335740</v>
      </c>
      <c r="C20" s="7">
        <v>1333290</v>
      </c>
      <c r="D20" s="7">
        <v>1329660</v>
      </c>
      <c r="E20" s="7">
        <v>1325217</v>
      </c>
      <c r="F20" s="7">
        <v>1320174</v>
      </c>
      <c r="G20" s="7">
        <v>1315819</v>
      </c>
      <c r="H20" s="7">
        <v>1314870</v>
      </c>
      <c r="I20" s="7">
        <v>1315944</v>
      </c>
      <c r="J20" s="7">
        <v>1315635</v>
      </c>
      <c r="K20" s="7">
        <v>1319133</v>
      </c>
      <c r="L20" s="7">
        <v>1324820</v>
      </c>
      <c r="M20" s="7">
        <v>1328976</v>
      </c>
      <c r="N20" s="7">
        <v>1330068</v>
      </c>
      <c r="O20" s="7">
        <v>1331796</v>
      </c>
      <c r="P20" s="7">
        <v>1365884</v>
      </c>
    </row>
    <row r="21" spans="1:16" ht="15">
      <c r="A21" s="5" t="s">
        <v>44</v>
      </c>
      <c r="B21" s="6">
        <v>4521322</v>
      </c>
      <c r="C21" s="6">
        <v>4549428</v>
      </c>
      <c r="D21" s="6">
        <v>4570881</v>
      </c>
      <c r="E21" s="6">
        <v>4589287</v>
      </c>
      <c r="F21" s="6">
        <v>4609779</v>
      </c>
      <c r="G21" s="6">
        <v>4637852</v>
      </c>
      <c r="H21" s="6">
        <v>4677627</v>
      </c>
      <c r="I21" s="6">
        <v>4726286</v>
      </c>
      <c r="J21" s="6">
        <v>4784383</v>
      </c>
      <c r="K21" s="6">
        <v>4830392</v>
      </c>
      <c r="L21" s="6">
        <v>4904240</v>
      </c>
      <c r="M21" s="6">
        <v>4964440</v>
      </c>
      <c r="N21" s="6">
        <v>5006324</v>
      </c>
      <c r="O21" s="6">
        <v>5060004</v>
      </c>
      <c r="P21" s="6">
        <v>5194336</v>
      </c>
    </row>
    <row r="22" spans="1:16" ht="15">
      <c r="A22" s="5" t="s">
        <v>45</v>
      </c>
      <c r="B22" s="7">
        <v>11094745</v>
      </c>
      <c r="C22" s="7">
        <v>11119289</v>
      </c>
      <c r="D22" s="7">
        <v>11123392</v>
      </c>
      <c r="E22" s="7">
        <v>11086406</v>
      </c>
      <c r="F22" s="7">
        <v>11003615</v>
      </c>
      <c r="G22" s="7">
        <v>10926807</v>
      </c>
      <c r="H22" s="7">
        <v>10858018</v>
      </c>
      <c r="I22" s="7">
        <v>10783748</v>
      </c>
      <c r="J22" s="7">
        <v>10768193</v>
      </c>
      <c r="K22" s="7">
        <v>10741165</v>
      </c>
      <c r="L22" s="7">
        <v>10724599</v>
      </c>
      <c r="M22" s="7">
        <v>10718565</v>
      </c>
      <c r="N22" s="7">
        <v>10678632</v>
      </c>
      <c r="O22" s="7">
        <v>10459782</v>
      </c>
      <c r="P22" s="7">
        <v>10394055</v>
      </c>
    </row>
    <row r="23" spans="1:16" ht="15">
      <c r="A23" s="5" t="s">
        <v>46</v>
      </c>
      <c r="B23" s="6">
        <v>46239273</v>
      </c>
      <c r="C23" s="6">
        <v>46486619</v>
      </c>
      <c r="D23" s="6">
        <v>46667174</v>
      </c>
      <c r="E23" s="6">
        <v>46818219</v>
      </c>
      <c r="F23" s="6">
        <v>46727890</v>
      </c>
      <c r="G23" s="6">
        <v>46512199</v>
      </c>
      <c r="H23" s="6">
        <v>46449565</v>
      </c>
      <c r="I23" s="6">
        <v>46440099</v>
      </c>
      <c r="J23" s="6">
        <v>46528024</v>
      </c>
      <c r="K23" s="6">
        <v>46658447</v>
      </c>
      <c r="L23" s="6">
        <v>46937060</v>
      </c>
      <c r="M23" s="6">
        <v>47332614</v>
      </c>
      <c r="N23" s="6">
        <v>47398695</v>
      </c>
      <c r="O23" s="6">
        <v>47432893</v>
      </c>
      <c r="P23" s="6">
        <v>48059777</v>
      </c>
    </row>
    <row r="24" spans="1:16" ht="15">
      <c r="A24" s="5" t="s">
        <v>47</v>
      </c>
      <c r="B24" s="7">
        <v>64350226</v>
      </c>
      <c r="C24" s="7">
        <v>64658856</v>
      </c>
      <c r="D24" s="7">
        <v>64978721</v>
      </c>
      <c r="E24" s="7">
        <v>65276983</v>
      </c>
      <c r="F24" s="7">
        <v>65600350</v>
      </c>
      <c r="G24" s="7">
        <v>66165980</v>
      </c>
      <c r="H24" s="7">
        <v>66458153</v>
      </c>
      <c r="I24" s="7">
        <v>66638391</v>
      </c>
      <c r="J24" s="7">
        <v>66809816</v>
      </c>
      <c r="K24" s="7">
        <v>67026224</v>
      </c>
      <c r="L24" s="7">
        <v>67290471</v>
      </c>
      <c r="M24" s="7">
        <v>67485531</v>
      </c>
      <c r="N24" s="7">
        <v>67656682</v>
      </c>
      <c r="O24" s="7">
        <v>67871925</v>
      </c>
      <c r="P24" s="7">
        <v>68070697</v>
      </c>
    </row>
    <row r="25" spans="1:16" ht="15">
      <c r="A25" s="5" t="s">
        <v>118</v>
      </c>
      <c r="B25" s="6">
        <v>62465709</v>
      </c>
      <c r="C25" s="6">
        <v>62765235</v>
      </c>
      <c r="D25" s="6">
        <v>63070344</v>
      </c>
      <c r="E25" s="6">
        <v>63375971</v>
      </c>
      <c r="F25" s="6">
        <v>63697865</v>
      </c>
      <c r="G25" s="6" t="s">
        <v>33</v>
      </c>
      <c r="H25" s="6" t="s">
        <v>33</v>
      </c>
      <c r="I25" s="6" t="s">
        <v>33</v>
      </c>
      <c r="J25" s="6" t="s">
        <v>33</v>
      </c>
      <c r="K25" s="6" t="s">
        <v>33</v>
      </c>
      <c r="L25" s="6" t="s">
        <v>33</v>
      </c>
      <c r="M25" s="6" t="s">
        <v>33</v>
      </c>
      <c r="N25" s="6" t="s">
        <v>33</v>
      </c>
      <c r="O25" s="6" t="s">
        <v>33</v>
      </c>
      <c r="P25" s="6" t="s">
        <v>33</v>
      </c>
    </row>
    <row r="26" spans="1:16" ht="15">
      <c r="A26" s="5" t="s">
        <v>48</v>
      </c>
      <c r="B26" s="7">
        <v>4309796</v>
      </c>
      <c r="C26" s="7">
        <v>4302847</v>
      </c>
      <c r="D26" s="7">
        <v>4289857</v>
      </c>
      <c r="E26" s="7">
        <v>4275984</v>
      </c>
      <c r="F26" s="7">
        <v>4262140</v>
      </c>
      <c r="G26" s="7">
        <v>4246809</v>
      </c>
      <c r="H26" s="7">
        <v>4225316</v>
      </c>
      <c r="I26" s="7">
        <v>4190669</v>
      </c>
      <c r="J26" s="7">
        <v>4154213</v>
      </c>
      <c r="K26" s="7">
        <v>4105493</v>
      </c>
      <c r="L26" s="7">
        <v>4076246</v>
      </c>
      <c r="M26" s="7">
        <v>4058165</v>
      </c>
      <c r="N26" s="7">
        <v>4036355</v>
      </c>
      <c r="O26" s="7">
        <v>3862305</v>
      </c>
      <c r="P26" s="7">
        <v>3850894</v>
      </c>
    </row>
    <row r="27" spans="1:16" ht="15">
      <c r="A27" s="5" t="s">
        <v>49</v>
      </c>
      <c r="B27" s="6">
        <v>59000586</v>
      </c>
      <c r="C27" s="6">
        <v>59190143</v>
      </c>
      <c r="D27" s="6">
        <v>59364690</v>
      </c>
      <c r="E27" s="6">
        <v>59394207</v>
      </c>
      <c r="F27" s="6">
        <v>59685227</v>
      </c>
      <c r="G27" s="6">
        <v>60782668</v>
      </c>
      <c r="H27" s="6">
        <v>60795612</v>
      </c>
      <c r="I27" s="6">
        <v>60665551</v>
      </c>
      <c r="J27" s="6">
        <v>60589445</v>
      </c>
      <c r="K27" s="6">
        <v>60483973</v>
      </c>
      <c r="L27" s="6">
        <v>59816673</v>
      </c>
      <c r="M27" s="6">
        <v>59641488</v>
      </c>
      <c r="N27" s="6">
        <v>59236213</v>
      </c>
      <c r="O27" s="6">
        <v>59030133</v>
      </c>
      <c r="P27" s="6">
        <v>58850717</v>
      </c>
    </row>
    <row r="28" spans="1:16" ht="15">
      <c r="A28" s="5" t="s">
        <v>50</v>
      </c>
      <c r="B28" s="7">
        <v>796930</v>
      </c>
      <c r="C28" s="7">
        <v>819140</v>
      </c>
      <c r="D28" s="7">
        <v>839751</v>
      </c>
      <c r="E28" s="7">
        <v>862011</v>
      </c>
      <c r="F28" s="7">
        <v>865878</v>
      </c>
      <c r="G28" s="7">
        <v>858000</v>
      </c>
      <c r="H28" s="7">
        <v>847008</v>
      </c>
      <c r="I28" s="7">
        <v>848319</v>
      </c>
      <c r="J28" s="7">
        <v>854802</v>
      </c>
      <c r="K28" s="7">
        <v>864236</v>
      </c>
      <c r="L28" s="7">
        <v>875899</v>
      </c>
      <c r="M28" s="7">
        <v>888005</v>
      </c>
      <c r="N28" s="7">
        <v>896007</v>
      </c>
      <c r="O28" s="7">
        <v>904705</v>
      </c>
      <c r="P28" s="7">
        <v>920701</v>
      </c>
    </row>
    <row r="29" spans="1:16" ht="15">
      <c r="A29" s="5" t="s">
        <v>51</v>
      </c>
      <c r="B29" s="6">
        <v>2162834</v>
      </c>
      <c r="C29" s="6">
        <v>2120504</v>
      </c>
      <c r="D29" s="6">
        <v>2074605</v>
      </c>
      <c r="E29" s="6">
        <v>2044813</v>
      </c>
      <c r="F29" s="6">
        <v>2023825</v>
      </c>
      <c r="G29" s="6">
        <v>2001468</v>
      </c>
      <c r="H29" s="6">
        <v>1986096</v>
      </c>
      <c r="I29" s="6">
        <v>1968957</v>
      </c>
      <c r="J29" s="6">
        <v>1950116</v>
      </c>
      <c r="K29" s="6">
        <v>1934379</v>
      </c>
      <c r="L29" s="6">
        <v>1919968</v>
      </c>
      <c r="M29" s="6">
        <v>1907675</v>
      </c>
      <c r="N29" s="6">
        <v>1893223</v>
      </c>
      <c r="O29" s="6">
        <v>1875757</v>
      </c>
      <c r="P29" s="6">
        <v>1883008</v>
      </c>
    </row>
    <row r="30" spans="1:16" ht="15">
      <c r="A30" s="5" t="s">
        <v>52</v>
      </c>
      <c r="B30" s="7">
        <v>3183856</v>
      </c>
      <c r="C30" s="7">
        <v>3141976</v>
      </c>
      <c r="D30" s="7">
        <v>3052588</v>
      </c>
      <c r="E30" s="7">
        <v>3003641</v>
      </c>
      <c r="F30" s="7">
        <v>2971905</v>
      </c>
      <c r="G30" s="7">
        <v>2943472</v>
      </c>
      <c r="H30" s="7">
        <v>2921262</v>
      </c>
      <c r="I30" s="7">
        <v>2888558</v>
      </c>
      <c r="J30" s="7">
        <v>2847904</v>
      </c>
      <c r="K30" s="7">
        <v>2808901</v>
      </c>
      <c r="L30" s="7">
        <v>2794184</v>
      </c>
      <c r="M30" s="7">
        <v>2794090</v>
      </c>
      <c r="N30" s="7">
        <v>2795680</v>
      </c>
      <c r="O30" s="7">
        <v>2805998</v>
      </c>
      <c r="P30" s="7">
        <v>2857279</v>
      </c>
    </row>
    <row r="31" spans="1:16" ht="15">
      <c r="A31" s="5" t="s">
        <v>53</v>
      </c>
      <c r="B31" s="6">
        <v>493500</v>
      </c>
      <c r="C31" s="6">
        <v>502066</v>
      </c>
      <c r="D31" s="6">
        <v>511840</v>
      </c>
      <c r="E31" s="6">
        <v>524853</v>
      </c>
      <c r="F31" s="6">
        <v>537039</v>
      </c>
      <c r="G31" s="6">
        <v>549680</v>
      </c>
      <c r="H31" s="6">
        <v>562958</v>
      </c>
      <c r="I31" s="6">
        <v>576249</v>
      </c>
      <c r="J31" s="6">
        <v>590667</v>
      </c>
      <c r="K31" s="6">
        <v>602005</v>
      </c>
      <c r="L31" s="6">
        <v>613894</v>
      </c>
      <c r="M31" s="6">
        <v>626108</v>
      </c>
      <c r="N31" s="6">
        <v>634730</v>
      </c>
      <c r="O31" s="6">
        <v>645397</v>
      </c>
      <c r="P31" s="6">
        <v>660809</v>
      </c>
    </row>
    <row r="32" spans="1:16" ht="15">
      <c r="A32" s="5" t="s">
        <v>54</v>
      </c>
      <c r="B32" s="7">
        <v>10030975</v>
      </c>
      <c r="C32" s="7">
        <v>10014324</v>
      </c>
      <c r="D32" s="7">
        <v>9985722</v>
      </c>
      <c r="E32" s="7">
        <v>9931925</v>
      </c>
      <c r="F32" s="7">
        <v>9908798</v>
      </c>
      <c r="G32" s="7">
        <v>9877365</v>
      </c>
      <c r="H32" s="7">
        <v>9855571</v>
      </c>
      <c r="I32" s="7">
        <v>9830485</v>
      </c>
      <c r="J32" s="7">
        <v>9797561</v>
      </c>
      <c r="K32" s="7">
        <v>9778371</v>
      </c>
      <c r="L32" s="7">
        <v>9772756</v>
      </c>
      <c r="M32" s="7">
        <v>9769526</v>
      </c>
      <c r="N32" s="7">
        <v>9730772</v>
      </c>
      <c r="O32" s="7">
        <v>9689010</v>
      </c>
      <c r="P32" s="7">
        <v>9597085</v>
      </c>
    </row>
    <row r="33" spans="1:16" ht="15">
      <c r="A33" s="5" t="s">
        <v>55</v>
      </c>
      <c r="B33" s="6">
        <v>410926</v>
      </c>
      <c r="C33" s="6">
        <v>414027</v>
      </c>
      <c r="D33" s="6">
        <v>414989</v>
      </c>
      <c r="E33" s="6">
        <v>417546</v>
      </c>
      <c r="F33" s="6">
        <v>422509</v>
      </c>
      <c r="G33" s="6">
        <v>429424</v>
      </c>
      <c r="H33" s="6">
        <v>439691</v>
      </c>
      <c r="I33" s="6">
        <v>450415</v>
      </c>
      <c r="J33" s="6">
        <v>460297</v>
      </c>
      <c r="K33" s="6">
        <v>475701</v>
      </c>
      <c r="L33" s="6">
        <v>493559</v>
      </c>
      <c r="M33" s="6">
        <v>514564</v>
      </c>
      <c r="N33" s="6">
        <v>516100</v>
      </c>
      <c r="O33" s="6">
        <v>520971</v>
      </c>
      <c r="P33" s="6">
        <v>542051</v>
      </c>
    </row>
    <row r="34" spans="1:16" ht="15">
      <c r="A34" s="5" t="s">
        <v>56</v>
      </c>
      <c r="B34" s="7">
        <v>16485787</v>
      </c>
      <c r="C34" s="7">
        <v>16574989</v>
      </c>
      <c r="D34" s="7">
        <v>16655799</v>
      </c>
      <c r="E34" s="7">
        <v>16730348</v>
      </c>
      <c r="F34" s="7">
        <v>16779575</v>
      </c>
      <c r="G34" s="7">
        <v>16829289</v>
      </c>
      <c r="H34" s="7">
        <v>16900726</v>
      </c>
      <c r="I34" s="7">
        <v>16979120</v>
      </c>
      <c r="J34" s="7">
        <v>17081507</v>
      </c>
      <c r="K34" s="7">
        <v>17181084</v>
      </c>
      <c r="L34" s="7">
        <v>17282163</v>
      </c>
      <c r="M34" s="7">
        <v>17407585</v>
      </c>
      <c r="N34" s="7">
        <v>17475415</v>
      </c>
      <c r="O34" s="7">
        <v>17590672</v>
      </c>
      <c r="P34" s="7">
        <v>17811291</v>
      </c>
    </row>
    <row r="35" spans="1:16" ht="15">
      <c r="A35" s="5" t="s">
        <v>57</v>
      </c>
      <c r="B35" s="6">
        <v>8335003</v>
      </c>
      <c r="C35" s="6">
        <v>8351643</v>
      </c>
      <c r="D35" s="6">
        <v>8375164</v>
      </c>
      <c r="E35" s="6">
        <v>8408121</v>
      </c>
      <c r="F35" s="6">
        <v>8451860</v>
      </c>
      <c r="G35" s="6">
        <v>8507786</v>
      </c>
      <c r="H35" s="6">
        <v>8584926</v>
      </c>
      <c r="I35" s="6">
        <v>8700471</v>
      </c>
      <c r="J35" s="6">
        <v>8772865</v>
      </c>
      <c r="K35" s="6">
        <v>8822267</v>
      </c>
      <c r="L35" s="6">
        <v>8858775</v>
      </c>
      <c r="M35" s="6">
        <v>8901064</v>
      </c>
      <c r="N35" s="6">
        <v>8932664</v>
      </c>
      <c r="O35" s="6">
        <v>8978929</v>
      </c>
      <c r="P35" s="6">
        <v>9104772</v>
      </c>
    </row>
    <row r="36" spans="1:16" ht="15">
      <c r="A36" s="5" t="s">
        <v>58</v>
      </c>
      <c r="B36" s="7">
        <v>38135876</v>
      </c>
      <c r="C36" s="7">
        <v>38022869</v>
      </c>
      <c r="D36" s="7">
        <v>38062718</v>
      </c>
      <c r="E36" s="7">
        <v>38063792</v>
      </c>
      <c r="F36" s="7">
        <v>38062535</v>
      </c>
      <c r="G36" s="7">
        <v>38017856</v>
      </c>
      <c r="H36" s="7">
        <v>38005614</v>
      </c>
      <c r="I36" s="7">
        <v>37967209</v>
      </c>
      <c r="J36" s="7">
        <v>37972964</v>
      </c>
      <c r="K36" s="7">
        <v>37976687</v>
      </c>
      <c r="L36" s="7">
        <v>37972812</v>
      </c>
      <c r="M36" s="7">
        <v>37958138</v>
      </c>
      <c r="N36" s="7">
        <v>37840001</v>
      </c>
      <c r="O36" s="7">
        <v>37654247</v>
      </c>
      <c r="P36" s="7">
        <v>36753736</v>
      </c>
    </row>
    <row r="37" spans="1:16" ht="15">
      <c r="A37" s="5" t="s">
        <v>60</v>
      </c>
      <c r="B37" s="6">
        <v>10563014</v>
      </c>
      <c r="C37" s="6">
        <v>10573479</v>
      </c>
      <c r="D37" s="6">
        <v>10572721</v>
      </c>
      <c r="E37" s="6">
        <v>10542398</v>
      </c>
      <c r="F37" s="6">
        <v>10487289</v>
      </c>
      <c r="G37" s="6">
        <v>10427301</v>
      </c>
      <c r="H37" s="6">
        <v>10374822</v>
      </c>
      <c r="I37" s="6">
        <v>10341330</v>
      </c>
      <c r="J37" s="6">
        <v>10309573</v>
      </c>
      <c r="K37" s="6">
        <v>10291027</v>
      </c>
      <c r="L37" s="6">
        <v>10276617</v>
      </c>
      <c r="M37" s="6">
        <v>10295909</v>
      </c>
      <c r="N37" s="6">
        <v>10298252</v>
      </c>
      <c r="O37" s="6">
        <v>10352042</v>
      </c>
      <c r="P37" s="6">
        <v>10467366</v>
      </c>
    </row>
    <row r="38" spans="1:16" ht="15">
      <c r="A38" s="5" t="s">
        <v>61</v>
      </c>
      <c r="B38" s="7">
        <v>20440290</v>
      </c>
      <c r="C38" s="7">
        <v>20294683</v>
      </c>
      <c r="D38" s="7">
        <v>20199059</v>
      </c>
      <c r="E38" s="7">
        <v>20095996</v>
      </c>
      <c r="F38" s="7">
        <v>20020074</v>
      </c>
      <c r="G38" s="7">
        <v>19947311</v>
      </c>
      <c r="H38" s="7">
        <v>19870647</v>
      </c>
      <c r="I38" s="7">
        <v>19760585</v>
      </c>
      <c r="J38" s="7">
        <v>19643949</v>
      </c>
      <c r="K38" s="7">
        <v>19533481</v>
      </c>
      <c r="L38" s="7">
        <v>19414458</v>
      </c>
      <c r="M38" s="7">
        <v>19328838</v>
      </c>
      <c r="N38" s="7">
        <v>19201662</v>
      </c>
      <c r="O38" s="7">
        <v>19042455</v>
      </c>
      <c r="P38" s="7">
        <v>19051562</v>
      </c>
    </row>
    <row r="39" spans="1:16" ht="15">
      <c r="A39" s="5" t="s">
        <v>62</v>
      </c>
      <c r="B39" s="6">
        <v>2032362</v>
      </c>
      <c r="C39" s="6">
        <v>2046976</v>
      </c>
      <c r="D39" s="6">
        <v>2050189</v>
      </c>
      <c r="E39" s="6">
        <v>2055496</v>
      </c>
      <c r="F39" s="6">
        <v>2058821</v>
      </c>
      <c r="G39" s="6">
        <v>2061085</v>
      </c>
      <c r="H39" s="6">
        <v>2062874</v>
      </c>
      <c r="I39" s="6">
        <v>2064188</v>
      </c>
      <c r="J39" s="6">
        <v>2065895</v>
      </c>
      <c r="K39" s="6">
        <v>2066880</v>
      </c>
      <c r="L39" s="6">
        <v>2080908</v>
      </c>
      <c r="M39" s="6">
        <v>2095861</v>
      </c>
      <c r="N39" s="6">
        <v>2108977</v>
      </c>
      <c r="O39" s="6">
        <v>2107180</v>
      </c>
      <c r="P39" s="6">
        <v>2116792</v>
      </c>
    </row>
    <row r="40" spans="1:16" ht="15">
      <c r="A40" s="5" t="s">
        <v>63</v>
      </c>
      <c r="B40" s="7">
        <v>5382401</v>
      </c>
      <c r="C40" s="7">
        <v>5390410</v>
      </c>
      <c r="D40" s="7">
        <v>5392446</v>
      </c>
      <c r="E40" s="7">
        <v>5404322</v>
      </c>
      <c r="F40" s="7">
        <v>5410836</v>
      </c>
      <c r="G40" s="7">
        <v>5415949</v>
      </c>
      <c r="H40" s="7">
        <v>5421349</v>
      </c>
      <c r="I40" s="7">
        <v>5426252</v>
      </c>
      <c r="J40" s="7">
        <v>5435343</v>
      </c>
      <c r="K40" s="7">
        <v>5443120</v>
      </c>
      <c r="L40" s="7">
        <v>5450421</v>
      </c>
      <c r="M40" s="7">
        <v>5457873</v>
      </c>
      <c r="N40" s="7">
        <v>5459781</v>
      </c>
      <c r="O40" s="7">
        <v>5434712</v>
      </c>
      <c r="P40" s="7">
        <v>5428792</v>
      </c>
    </row>
    <row r="41" spans="1:16" ht="15">
      <c r="A41" s="5" t="s">
        <v>64</v>
      </c>
      <c r="B41" s="6">
        <v>5326314</v>
      </c>
      <c r="C41" s="6">
        <v>5351427</v>
      </c>
      <c r="D41" s="6">
        <v>5375276</v>
      </c>
      <c r="E41" s="6">
        <v>5401267</v>
      </c>
      <c r="F41" s="6">
        <v>5426674</v>
      </c>
      <c r="G41" s="6">
        <v>5451270</v>
      </c>
      <c r="H41" s="6">
        <v>5471753</v>
      </c>
      <c r="I41" s="6">
        <v>5487308</v>
      </c>
      <c r="J41" s="6">
        <v>5503297</v>
      </c>
      <c r="K41" s="6">
        <v>5513130</v>
      </c>
      <c r="L41" s="6">
        <v>5517919</v>
      </c>
      <c r="M41" s="6">
        <v>5525292</v>
      </c>
      <c r="N41" s="6">
        <v>5533793</v>
      </c>
      <c r="O41" s="6">
        <v>5548241</v>
      </c>
      <c r="P41" s="6">
        <v>5563970</v>
      </c>
    </row>
    <row r="42" spans="1:16" ht="15">
      <c r="A42" s="5" t="s">
        <v>65</v>
      </c>
      <c r="B42" s="7">
        <v>9256347</v>
      </c>
      <c r="C42" s="7">
        <v>9340682</v>
      </c>
      <c r="D42" s="7">
        <v>9415570</v>
      </c>
      <c r="E42" s="7">
        <v>9482855</v>
      </c>
      <c r="F42" s="7">
        <v>9555893</v>
      </c>
      <c r="G42" s="7">
        <v>9644864</v>
      </c>
      <c r="H42" s="7">
        <v>9747355</v>
      </c>
      <c r="I42" s="7">
        <v>9851017</v>
      </c>
      <c r="J42" s="7">
        <v>9995153</v>
      </c>
      <c r="K42" s="7">
        <v>10120242</v>
      </c>
      <c r="L42" s="7">
        <v>10230185</v>
      </c>
      <c r="M42" s="7">
        <v>10327589</v>
      </c>
      <c r="N42" s="7">
        <v>10379295</v>
      </c>
      <c r="O42" s="7">
        <v>10452326</v>
      </c>
      <c r="P42" s="7">
        <v>10521556</v>
      </c>
    </row>
    <row r="43" spans="1:16" ht="15">
      <c r="A43" s="5" t="s">
        <v>96</v>
      </c>
      <c r="B43" s="6">
        <v>507244444</v>
      </c>
      <c r="C43" s="6">
        <v>508382341</v>
      </c>
      <c r="D43" s="6">
        <v>508239743</v>
      </c>
      <c r="E43" s="6">
        <v>509389669</v>
      </c>
      <c r="F43" s="6">
        <v>510573023</v>
      </c>
      <c r="G43" s="6">
        <v>512705861</v>
      </c>
      <c r="H43" s="6">
        <v>514053164</v>
      </c>
      <c r="I43" s="6">
        <v>515762746</v>
      </c>
      <c r="J43" s="6">
        <v>517013048</v>
      </c>
      <c r="K43" s="6">
        <v>518164316</v>
      </c>
      <c r="L43" s="6">
        <v>518929972</v>
      </c>
      <c r="M43" s="6">
        <v>520281234</v>
      </c>
      <c r="N43" s="6" t="s">
        <v>33</v>
      </c>
      <c r="O43" s="6" t="s">
        <v>33</v>
      </c>
      <c r="P43" s="6" t="s">
        <v>33</v>
      </c>
    </row>
    <row r="44" spans="1:16" ht="15">
      <c r="A44" s="5" t="s">
        <v>98</v>
      </c>
      <c r="B44" s="7">
        <v>12856065</v>
      </c>
      <c r="C44" s="7">
        <v>12997529</v>
      </c>
      <c r="D44" s="7">
        <v>13145040</v>
      </c>
      <c r="E44" s="7">
        <v>13296582</v>
      </c>
      <c r="F44" s="7">
        <v>13449030</v>
      </c>
      <c r="G44" s="7">
        <v>13610401</v>
      </c>
      <c r="H44" s="7">
        <v>13770625</v>
      </c>
      <c r="I44" s="7">
        <v>13907998</v>
      </c>
      <c r="J44" s="7">
        <v>14054026</v>
      </c>
      <c r="K44" s="7">
        <v>14166313</v>
      </c>
      <c r="L44" s="7">
        <v>14268108</v>
      </c>
      <c r="M44" s="7">
        <v>14376494</v>
      </c>
      <c r="N44" s="7">
        <v>14469516</v>
      </c>
      <c r="O44" s="7">
        <v>14579617</v>
      </c>
      <c r="P44" s="7">
        <v>14729149</v>
      </c>
    </row>
    <row r="45" spans="1:16" ht="15">
      <c r="A45" s="5" t="s">
        <v>66</v>
      </c>
      <c r="B45" s="6">
        <v>319368</v>
      </c>
      <c r="C45" s="6">
        <v>317630</v>
      </c>
      <c r="D45" s="6">
        <v>318452</v>
      </c>
      <c r="E45" s="6">
        <v>319575</v>
      </c>
      <c r="F45" s="6">
        <v>321857</v>
      </c>
      <c r="G45" s="6">
        <v>325671</v>
      </c>
      <c r="H45" s="6">
        <v>329100</v>
      </c>
      <c r="I45" s="6">
        <v>332529</v>
      </c>
      <c r="J45" s="6">
        <v>338349</v>
      </c>
      <c r="K45" s="6">
        <v>348450</v>
      </c>
      <c r="L45" s="6">
        <v>356991</v>
      </c>
      <c r="M45" s="6">
        <v>364134</v>
      </c>
      <c r="N45" s="6">
        <v>368792</v>
      </c>
      <c r="O45" s="6">
        <v>376248</v>
      </c>
      <c r="P45" s="6">
        <v>387758</v>
      </c>
    </row>
    <row r="46" spans="1:16" ht="15">
      <c r="A46" s="5" t="s">
        <v>67</v>
      </c>
      <c r="B46" s="7">
        <v>35589</v>
      </c>
      <c r="C46" s="7">
        <v>35894</v>
      </c>
      <c r="D46" s="7">
        <v>36149</v>
      </c>
      <c r="E46" s="7">
        <v>36475</v>
      </c>
      <c r="F46" s="7">
        <v>36838</v>
      </c>
      <c r="G46" s="7">
        <v>37129</v>
      </c>
      <c r="H46" s="7">
        <v>37366</v>
      </c>
      <c r="I46" s="7">
        <v>37622</v>
      </c>
      <c r="J46" s="7">
        <v>37810</v>
      </c>
      <c r="K46" s="7">
        <v>38114</v>
      </c>
      <c r="L46" s="7">
        <v>38378</v>
      </c>
      <c r="M46" s="7">
        <v>38747</v>
      </c>
      <c r="N46" s="7">
        <v>39055</v>
      </c>
      <c r="O46" s="7">
        <v>39308</v>
      </c>
      <c r="P46" s="7">
        <v>39679</v>
      </c>
    </row>
    <row r="47" spans="1:16" ht="15">
      <c r="A47" s="5" t="s">
        <v>68</v>
      </c>
      <c r="B47" s="6">
        <v>4799252</v>
      </c>
      <c r="C47" s="6">
        <v>4858199</v>
      </c>
      <c r="D47" s="6">
        <v>4920305</v>
      </c>
      <c r="E47" s="6">
        <v>4985870</v>
      </c>
      <c r="F47" s="6">
        <v>5051275</v>
      </c>
      <c r="G47" s="6">
        <v>5107970</v>
      </c>
      <c r="H47" s="6">
        <v>5166493</v>
      </c>
      <c r="I47" s="6">
        <v>5210721</v>
      </c>
      <c r="J47" s="6">
        <v>5258317</v>
      </c>
      <c r="K47" s="6">
        <v>5295619</v>
      </c>
      <c r="L47" s="6">
        <v>5328212</v>
      </c>
      <c r="M47" s="6">
        <v>5367580</v>
      </c>
      <c r="N47" s="6">
        <v>5391369</v>
      </c>
      <c r="O47" s="6">
        <v>5425270</v>
      </c>
      <c r="P47" s="6">
        <v>5488984</v>
      </c>
    </row>
    <row r="48" spans="1:16" ht="15">
      <c r="A48" s="5" t="s">
        <v>69</v>
      </c>
      <c r="B48" s="7">
        <v>7701856</v>
      </c>
      <c r="C48" s="7">
        <v>7785806</v>
      </c>
      <c r="D48" s="7">
        <v>7870134</v>
      </c>
      <c r="E48" s="7">
        <v>7954662</v>
      </c>
      <c r="F48" s="7">
        <v>8039060</v>
      </c>
      <c r="G48" s="7">
        <v>8139631</v>
      </c>
      <c r="H48" s="7">
        <v>8237666</v>
      </c>
      <c r="I48" s="7">
        <v>8327126</v>
      </c>
      <c r="J48" s="7">
        <v>8419550</v>
      </c>
      <c r="K48" s="7">
        <v>8484130</v>
      </c>
      <c r="L48" s="7">
        <v>8544527</v>
      </c>
      <c r="M48" s="7">
        <v>8606033</v>
      </c>
      <c r="N48" s="7">
        <v>8670300</v>
      </c>
      <c r="O48" s="7">
        <v>8738791</v>
      </c>
      <c r="P48" s="7">
        <v>8812728</v>
      </c>
    </row>
    <row r="49" spans="1:16" ht="15">
      <c r="A49" s="5" t="s">
        <v>70</v>
      </c>
      <c r="B49" s="6">
        <v>62042343</v>
      </c>
      <c r="C49" s="6">
        <v>62510197</v>
      </c>
      <c r="D49" s="6">
        <v>63022532</v>
      </c>
      <c r="E49" s="6">
        <v>63495088</v>
      </c>
      <c r="F49" s="6">
        <v>63905342</v>
      </c>
      <c r="G49" s="6">
        <v>64351203</v>
      </c>
      <c r="H49" s="6">
        <v>64853393</v>
      </c>
      <c r="I49" s="6">
        <v>65379044</v>
      </c>
      <c r="J49" s="6">
        <v>65844142</v>
      </c>
      <c r="K49" s="6">
        <v>66273576</v>
      </c>
      <c r="L49" s="6">
        <v>66647112</v>
      </c>
      <c r="M49" s="6">
        <v>67025542</v>
      </c>
      <c r="N49" s="6" t="s">
        <v>33</v>
      </c>
      <c r="O49" s="6" t="s">
        <v>33</v>
      </c>
      <c r="P49" s="6" t="s">
        <v>33</v>
      </c>
    </row>
    <row r="50" spans="1:16" ht="15">
      <c r="A50" s="5" t="s">
        <v>119</v>
      </c>
      <c r="B50" s="7">
        <v>3843998</v>
      </c>
      <c r="C50" s="7">
        <v>3844046</v>
      </c>
      <c r="D50" s="7">
        <v>3843183</v>
      </c>
      <c r="E50" s="7">
        <v>3839265</v>
      </c>
      <c r="F50" s="7">
        <v>3835645</v>
      </c>
      <c r="G50" s="7">
        <v>3830911</v>
      </c>
      <c r="H50" s="7">
        <v>3825334</v>
      </c>
      <c r="I50" s="7">
        <v>3515982</v>
      </c>
      <c r="J50" s="7">
        <v>3509728</v>
      </c>
      <c r="K50" s="7">
        <v>3500295</v>
      </c>
      <c r="L50" s="7">
        <v>3492018</v>
      </c>
      <c r="M50" s="7" t="s">
        <v>33</v>
      </c>
      <c r="N50" s="7" t="s">
        <v>33</v>
      </c>
      <c r="O50" s="7" t="s">
        <v>33</v>
      </c>
      <c r="P50" s="7" t="s">
        <v>33</v>
      </c>
    </row>
    <row r="51" spans="1:16" ht="15">
      <c r="A51" s="5" t="s">
        <v>71</v>
      </c>
      <c r="B51" s="6">
        <v>617157</v>
      </c>
      <c r="C51" s="6">
        <v>619001</v>
      </c>
      <c r="D51" s="6">
        <v>619850</v>
      </c>
      <c r="E51" s="6">
        <v>620308</v>
      </c>
      <c r="F51" s="6">
        <v>620893</v>
      </c>
      <c r="G51" s="6">
        <v>621521</v>
      </c>
      <c r="H51" s="6">
        <v>622099</v>
      </c>
      <c r="I51" s="6">
        <v>622218</v>
      </c>
      <c r="J51" s="6">
        <v>622387</v>
      </c>
      <c r="K51" s="6">
        <v>622359</v>
      </c>
      <c r="L51" s="6">
        <v>622182</v>
      </c>
      <c r="M51" s="6">
        <v>621873</v>
      </c>
      <c r="N51" s="6">
        <v>620739</v>
      </c>
      <c r="O51" s="6">
        <v>617683</v>
      </c>
      <c r="P51" s="6">
        <v>616695</v>
      </c>
    </row>
    <row r="52" spans="1:16" ht="15">
      <c r="A52" s="5" t="s">
        <v>110</v>
      </c>
      <c r="B52" s="7">
        <v>3567512</v>
      </c>
      <c r="C52" s="7">
        <v>3563695</v>
      </c>
      <c r="D52" s="7">
        <v>3560430</v>
      </c>
      <c r="E52" s="7">
        <v>3559541</v>
      </c>
      <c r="F52" s="7">
        <v>3559497</v>
      </c>
      <c r="G52" s="7">
        <v>2869226</v>
      </c>
      <c r="H52" s="7">
        <v>2844673</v>
      </c>
      <c r="I52" s="7">
        <v>2824387</v>
      </c>
      <c r="J52" s="7">
        <v>2779952</v>
      </c>
      <c r="K52" s="7">
        <v>2730364</v>
      </c>
      <c r="L52" s="7">
        <v>2686064</v>
      </c>
      <c r="M52" s="7">
        <v>2640438</v>
      </c>
      <c r="N52" s="7">
        <v>2597107</v>
      </c>
      <c r="O52" s="7">
        <v>2603729</v>
      </c>
      <c r="P52" s="7">
        <v>2512758</v>
      </c>
    </row>
    <row r="53" spans="1:16" ht="15">
      <c r="A53" s="5" t="s">
        <v>72</v>
      </c>
      <c r="B53" s="6">
        <v>2048619</v>
      </c>
      <c r="C53" s="6">
        <v>2052722</v>
      </c>
      <c r="D53" s="6">
        <v>2057284</v>
      </c>
      <c r="E53" s="6">
        <v>2059794</v>
      </c>
      <c r="F53" s="6">
        <v>2062294</v>
      </c>
      <c r="G53" s="6">
        <v>2065769</v>
      </c>
      <c r="H53" s="6">
        <v>2069172</v>
      </c>
      <c r="I53" s="6">
        <v>2071278</v>
      </c>
      <c r="J53" s="6">
        <v>2073702</v>
      </c>
      <c r="K53" s="6">
        <v>2075301</v>
      </c>
      <c r="L53" s="6">
        <v>2077132</v>
      </c>
      <c r="M53" s="6">
        <v>2076255</v>
      </c>
      <c r="N53" s="6">
        <v>2068808</v>
      </c>
      <c r="O53" s="6">
        <v>1837114</v>
      </c>
      <c r="P53" s="6">
        <v>1829954</v>
      </c>
    </row>
    <row r="54" spans="1:16" ht="15">
      <c r="A54" s="5" t="s">
        <v>99</v>
      </c>
      <c r="B54" s="7">
        <v>2936355</v>
      </c>
      <c r="C54" s="7">
        <v>2918674</v>
      </c>
      <c r="D54" s="7">
        <v>2907361</v>
      </c>
      <c r="E54" s="7">
        <v>2903008</v>
      </c>
      <c r="F54" s="7">
        <v>2897770</v>
      </c>
      <c r="G54" s="7">
        <v>2892394</v>
      </c>
      <c r="H54" s="7">
        <v>2885796</v>
      </c>
      <c r="I54" s="7">
        <v>2875592</v>
      </c>
      <c r="J54" s="7">
        <v>2876591</v>
      </c>
      <c r="K54" s="7">
        <v>2870324</v>
      </c>
      <c r="L54" s="7">
        <v>2862427</v>
      </c>
      <c r="M54" s="7">
        <v>2845955</v>
      </c>
      <c r="N54" s="7">
        <v>2829741</v>
      </c>
      <c r="O54" s="7">
        <v>2793592</v>
      </c>
      <c r="P54" s="7">
        <v>2761785</v>
      </c>
    </row>
    <row r="55" spans="1:16" ht="15">
      <c r="A55" s="5" t="s">
        <v>100</v>
      </c>
      <c r="B55" s="6">
        <v>7334937</v>
      </c>
      <c r="C55" s="6">
        <v>7306677</v>
      </c>
      <c r="D55" s="6">
        <v>7251549</v>
      </c>
      <c r="E55" s="6">
        <v>7216649</v>
      </c>
      <c r="F55" s="6">
        <v>7181505</v>
      </c>
      <c r="G55" s="6">
        <v>7146759</v>
      </c>
      <c r="H55" s="6">
        <v>7114393</v>
      </c>
      <c r="I55" s="6">
        <v>7076372</v>
      </c>
      <c r="J55" s="6">
        <v>7040272</v>
      </c>
      <c r="K55" s="6">
        <v>7001444</v>
      </c>
      <c r="L55" s="6">
        <v>6963764</v>
      </c>
      <c r="M55" s="6">
        <v>6926705</v>
      </c>
      <c r="N55" s="6">
        <v>6871547</v>
      </c>
      <c r="O55" s="6">
        <v>6797105</v>
      </c>
      <c r="P55" s="6">
        <v>6664449</v>
      </c>
    </row>
    <row r="56" spans="1:16" ht="15">
      <c r="A56" s="5" t="s">
        <v>101</v>
      </c>
      <c r="B56" s="7">
        <v>71517100</v>
      </c>
      <c r="C56" s="7">
        <v>72561312</v>
      </c>
      <c r="D56" s="7">
        <v>73722988</v>
      </c>
      <c r="E56" s="7">
        <v>74724269</v>
      </c>
      <c r="F56" s="7">
        <v>75627384</v>
      </c>
      <c r="G56" s="7">
        <v>76667864</v>
      </c>
      <c r="H56" s="7">
        <v>77695904</v>
      </c>
      <c r="I56" s="7">
        <v>78741053</v>
      </c>
      <c r="J56" s="7">
        <v>79814871</v>
      </c>
      <c r="K56" s="7">
        <v>80810525</v>
      </c>
      <c r="L56" s="7">
        <v>82003882</v>
      </c>
      <c r="M56" s="7">
        <v>83154997</v>
      </c>
      <c r="N56" s="7">
        <v>83614362</v>
      </c>
      <c r="O56" s="7">
        <v>84680273</v>
      </c>
      <c r="P56" s="7">
        <v>85279553</v>
      </c>
    </row>
    <row r="57" spans="1:16" ht="15">
      <c r="A57" s="5" t="s">
        <v>73</v>
      </c>
      <c r="B57" s="6">
        <v>45963359</v>
      </c>
      <c r="C57" s="6">
        <v>45782592</v>
      </c>
      <c r="D57" s="6">
        <v>45598179</v>
      </c>
      <c r="E57" s="6">
        <v>45453282</v>
      </c>
      <c r="F57" s="6">
        <v>45372692</v>
      </c>
      <c r="G57" s="6">
        <v>45245894</v>
      </c>
      <c r="H57" s="6">
        <v>42759661</v>
      </c>
      <c r="I57" s="6">
        <v>42590879</v>
      </c>
      <c r="J57" s="6">
        <v>42414905</v>
      </c>
      <c r="K57" s="6">
        <v>42216766</v>
      </c>
      <c r="L57" s="6">
        <v>41983564</v>
      </c>
      <c r="M57" s="6">
        <v>41732779</v>
      </c>
      <c r="N57" s="6">
        <v>41418717</v>
      </c>
      <c r="O57" s="6">
        <v>40997698</v>
      </c>
      <c r="P57" s="6" t="s">
        <v>33</v>
      </c>
    </row>
    <row r="58" spans="1:16" ht="15">
      <c r="A58" s="5" t="s">
        <v>102</v>
      </c>
      <c r="B58" s="7">
        <v>2180686</v>
      </c>
      <c r="C58" s="7">
        <v>2208107</v>
      </c>
      <c r="D58" s="7">
        <v>1794180</v>
      </c>
      <c r="E58" s="7">
        <v>1780021</v>
      </c>
      <c r="F58" s="7">
        <v>1815606</v>
      </c>
      <c r="G58" s="7">
        <v>1820631</v>
      </c>
      <c r="H58" s="7">
        <v>1804944</v>
      </c>
      <c r="I58" s="7">
        <v>1771604</v>
      </c>
      <c r="J58" s="7">
        <v>1783531</v>
      </c>
      <c r="K58" s="7">
        <v>1798506</v>
      </c>
      <c r="L58" s="7">
        <v>1795666</v>
      </c>
      <c r="M58" s="7">
        <v>1782115</v>
      </c>
      <c r="N58" s="7">
        <v>1798188</v>
      </c>
      <c r="O58" s="7" t="s">
        <v>33</v>
      </c>
      <c r="P58" s="7" t="s">
        <v>33</v>
      </c>
    </row>
    <row r="59" spans="1:16" ht="15">
      <c r="A59" s="5" t="s">
        <v>103</v>
      </c>
      <c r="B59" s="6">
        <v>4385429</v>
      </c>
      <c r="C59" s="6">
        <v>4436391</v>
      </c>
      <c r="D59" s="6">
        <v>4469250</v>
      </c>
      <c r="E59" s="6">
        <v>4497617</v>
      </c>
      <c r="F59" s="6" t="s">
        <v>33</v>
      </c>
      <c r="G59" s="6">
        <v>4490498</v>
      </c>
      <c r="H59" s="6">
        <v>3729500</v>
      </c>
      <c r="I59" s="6">
        <v>3720400</v>
      </c>
      <c r="J59" s="6">
        <v>3726374</v>
      </c>
      <c r="K59" s="6">
        <v>3729633</v>
      </c>
      <c r="L59" s="6">
        <v>3723464</v>
      </c>
      <c r="M59" s="6">
        <v>3716858</v>
      </c>
      <c r="N59" s="6">
        <v>3728573</v>
      </c>
      <c r="O59" s="6">
        <v>3688647</v>
      </c>
      <c r="P59" s="6">
        <v>3736357</v>
      </c>
    </row>
    <row r="60" spans="1:16" ht="15">
      <c r="A60" s="5" t="s">
        <v>104</v>
      </c>
      <c r="B60" s="7">
        <v>84484</v>
      </c>
      <c r="C60" s="7">
        <v>84082</v>
      </c>
      <c r="D60" s="7">
        <v>78115</v>
      </c>
      <c r="E60" s="7">
        <v>78115</v>
      </c>
      <c r="F60" s="7">
        <v>76246</v>
      </c>
      <c r="G60" s="7" t="s">
        <v>33</v>
      </c>
      <c r="H60" s="7" t="s">
        <v>33</v>
      </c>
      <c r="I60" s="7">
        <v>71732</v>
      </c>
      <c r="J60" s="7" t="s">
        <v>33</v>
      </c>
      <c r="K60" s="7">
        <v>74794</v>
      </c>
      <c r="L60" s="7">
        <v>76177</v>
      </c>
      <c r="M60" s="7">
        <v>77543</v>
      </c>
      <c r="N60" s="7" t="s">
        <v>33</v>
      </c>
      <c r="O60" s="7">
        <v>79535</v>
      </c>
      <c r="P60" s="7">
        <v>81588</v>
      </c>
    </row>
    <row r="61" spans="1:16" ht="15">
      <c r="A61" s="5" t="s">
        <v>120</v>
      </c>
      <c r="B61" s="6">
        <v>9671912</v>
      </c>
      <c r="C61" s="6">
        <v>9480178</v>
      </c>
      <c r="D61" s="6">
        <v>9481193</v>
      </c>
      <c r="E61" s="6">
        <v>9465150</v>
      </c>
      <c r="F61" s="6">
        <v>9463840</v>
      </c>
      <c r="G61" s="6">
        <v>9468154</v>
      </c>
      <c r="H61" s="6">
        <v>9480868</v>
      </c>
      <c r="I61" s="6">
        <v>9498364</v>
      </c>
      <c r="J61" s="6">
        <v>9504704</v>
      </c>
      <c r="K61" s="6">
        <v>9491823</v>
      </c>
      <c r="L61" s="6">
        <v>9475174</v>
      </c>
      <c r="M61" s="6">
        <v>9408350</v>
      </c>
      <c r="N61" s="6" t="s">
        <v>33</v>
      </c>
      <c r="O61" s="6" t="s">
        <v>33</v>
      </c>
      <c r="P61" s="6" t="s">
        <v>33</v>
      </c>
    </row>
    <row r="62" spans="1:16" ht="15">
      <c r="A62" s="5" t="s">
        <v>121</v>
      </c>
      <c r="B62" s="7" t="s">
        <v>33</v>
      </c>
      <c r="C62" s="7" t="s">
        <v>33</v>
      </c>
      <c r="D62" s="7" t="s">
        <v>33</v>
      </c>
      <c r="E62" s="7" t="s">
        <v>33</v>
      </c>
      <c r="F62" s="7" t="s">
        <v>33</v>
      </c>
      <c r="G62" s="7" t="s">
        <v>33</v>
      </c>
      <c r="H62" s="7">
        <v>37700</v>
      </c>
      <c r="I62" s="7">
        <v>38200</v>
      </c>
      <c r="J62" s="7" t="s">
        <v>33</v>
      </c>
      <c r="K62" s="7">
        <v>38300</v>
      </c>
      <c r="L62" s="7">
        <v>38300</v>
      </c>
      <c r="M62" s="7" t="s">
        <v>33</v>
      </c>
      <c r="N62" s="7" t="s">
        <v>33</v>
      </c>
      <c r="O62" s="7" t="s">
        <v>33</v>
      </c>
      <c r="P62" s="7" t="s">
        <v>33</v>
      </c>
    </row>
    <row r="63" spans="1:16" ht="15">
      <c r="A63" s="5" t="s">
        <v>122</v>
      </c>
      <c r="B63" s="6">
        <v>141903979</v>
      </c>
      <c r="C63" s="6">
        <v>141914509</v>
      </c>
      <c r="D63" s="6">
        <v>142856536</v>
      </c>
      <c r="E63" s="6">
        <v>143056383</v>
      </c>
      <c r="F63" s="6" t="s">
        <v>33</v>
      </c>
      <c r="G63" s="6">
        <v>143666931</v>
      </c>
      <c r="H63" s="6" t="s">
        <v>33</v>
      </c>
      <c r="I63" s="6" t="s">
        <v>33</v>
      </c>
      <c r="J63" s="6" t="s">
        <v>33</v>
      </c>
      <c r="K63" s="6" t="s">
        <v>33</v>
      </c>
      <c r="L63" s="6" t="s">
        <v>33</v>
      </c>
      <c r="M63" s="6" t="s">
        <v>33</v>
      </c>
      <c r="N63" s="6" t="s">
        <v>33</v>
      </c>
      <c r="O63" s="6" t="s">
        <v>33</v>
      </c>
      <c r="P63" s="6" t="s">
        <v>33</v>
      </c>
    </row>
    <row r="64" spans="1:16" ht="15">
      <c r="A64" s="5" t="s">
        <v>105</v>
      </c>
      <c r="B64" s="7">
        <v>31269</v>
      </c>
      <c r="C64" s="7" t="s">
        <v>33</v>
      </c>
      <c r="D64" s="7">
        <v>31863</v>
      </c>
      <c r="E64" s="7">
        <v>33376</v>
      </c>
      <c r="F64" s="7">
        <v>33562</v>
      </c>
      <c r="G64" s="7">
        <v>32520</v>
      </c>
      <c r="H64" s="7">
        <v>32789</v>
      </c>
      <c r="I64" s="7">
        <v>33005</v>
      </c>
      <c r="J64" s="7">
        <v>33196</v>
      </c>
      <c r="K64" s="7">
        <v>34453</v>
      </c>
      <c r="L64" s="7">
        <v>34590</v>
      </c>
      <c r="M64" s="7">
        <v>34735</v>
      </c>
      <c r="N64" s="7">
        <v>34805</v>
      </c>
      <c r="O64" s="7">
        <v>33698</v>
      </c>
      <c r="P64" s="7">
        <v>33812</v>
      </c>
    </row>
    <row r="65" spans="1:16" ht="15">
      <c r="A65" s="5" t="s">
        <v>106</v>
      </c>
      <c r="B65" s="6">
        <v>3237976</v>
      </c>
      <c r="C65" s="6">
        <v>3249482</v>
      </c>
      <c r="D65" s="6">
        <v>3262650</v>
      </c>
      <c r="E65" s="6">
        <v>3274285</v>
      </c>
      <c r="F65" s="6">
        <v>3026878</v>
      </c>
      <c r="G65" s="6">
        <v>3017079</v>
      </c>
      <c r="H65" s="6">
        <v>3010598</v>
      </c>
      <c r="I65" s="6">
        <v>2998577</v>
      </c>
      <c r="J65" s="6">
        <v>2986151</v>
      </c>
      <c r="K65" s="6">
        <v>2972732</v>
      </c>
      <c r="L65" s="6">
        <v>2965269</v>
      </c>
      <c r="M65" s="6">
        <v>2959694</v>
      </c>
      <c r="N65" s="6">
        <v>2963251</v>
      </c>
      <c r="O65" s="6" t="s">
        <v>33</v>
      </c>
      <c r="P65" s="6">
        <v>2977130</v>
      </c>
    </row>
    <row r="66" spans="1:16" ht="15">
      <c r="A66" s="5" t="s">
        <v>107</v>
      </c>
      <c r="B66" s="7">
        <v>8896900</v>
      </c>
      <c r="C66" s="7">
        <v>8997586</v>
      </c>
      <c r="D66" s="7">
        <v>9111078</v>
      </c>
      <c r="E66" s="7">
        <v>9235085</v>
      </c>
      <c r="F66" s="7">
        <v>9356483</v>
      </c>
      <c r="G66" s="7">
        <v>9477119</v>
      </c>
      <c r="H66" s="7">
        <v>9593038</v>
      </c>
      <c r="I66" s="7">
        <v>9705643</v>
      </c>
      <c r="J66" s="7">
        <v>9809981</v>
      </c>
      <c r="K66" s="7">
        <v>9898085</v>
      </c>
      <c r="L66" s="7">
        <v>9981457</v>
      </c>
      <c r="M66" s="7">
        <v>10067108</v>
      </c>
      <c r="N66" s="7">
        <v>10119133</v>
      </c>
      <c r="O66" s="7">
        <v>10156366</v>
      </c>
      <c r="P66" s="7">
        <v>10127145</v>
      </c>
    </row>
    <row r="68" spans="1:16" ht="15">
      <c r="A68" s="2" t="s">
        <v>75</v>
      </c>
    </row>
    <row r="69" spans="1:16" ht="15">
      <c r="A69" s="2" t="s">
        <v>33</v>
      </c>
      <c r="B69" s="1" t="s">
        <v>76</v>
      </c>
    </row>
    <row r="70" spans="1:16" ht="15">
      <c r="A70" s="2" t="s">
        <v>77</v>
      </c>
    </row>
    <row r="71" spans="1:16" ht="15">
      <c r="A71" s="2" t="s">
        <v>86</v>
      </c>
      <c r="B71" s="1" t="s">
        <v>87</v>
      </c>
    </row>
    <row r="72" spans="1:16" ht="15">
      <c r="A72" s="2" t="s">
        <v>59</v>
      </c>
      <c r="B72" s="1" t="s">
        <v>78</v>
      </c>
    </row>
    <row r="73" spans="1:16" ht="15">
      <c r="A73" s="2" t="s">
        <v>42</v>
      </c>
      <c r="B73" s="1" t="s">
        <v>79</v>
      </c>
    </row>
    <row r="74" spans="1:16" ht="15">
      <c r="A74" s="2" t="s">
        <v>117</v>
      </c>
      <c r="B74" s="1" t="s">
        <v>123</v>
      </c>
    </row>
    <row r="75" spans="1:16" ht="15">
      <c r="A75" s="2" t="s">
        <v>35</v>
      </c>
      <c r="B75" s="1" t="s">
        <v>80</v>
      </c>
    </row>
    <row r="76" spans="1:16" ht="15">
      <c r="A76" s="2" t="s">
        <v>41</v>
      </c>
      <c r="B76" s="1" t="s">
        <v>81</v>
      </c>
    </row>
    <row r="77" spans="1:16" ht="15">
      <c r="A77" s="2" t="s">
        <v>37</v>
      </c>
      <c r="B77" s="1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4"/>
  <sheetViews>
    <sheetView workbookViewId="0">
      <selection activeCell="P7" sqref="P7"/>
    </sheetView>
  </sheetViews>
  <sheetFormatPr defaultRowHeight="15"/>
  <sheetData>
    <row r="2" spans="1:15">
      <c r="A2" t="s">
        <v>127</v>
      </c>
    </row>
    <row r="3" spans="1:15">
      <c r="A3" t="s">
        <v>125</v>
      </c>
    </row>
    <row r="4" spans="1:15">
      <c r="B4">
        <v>2009</v>
      </c>
      <c r="C4">
        <v>2010</v>
      </c>
      <c r="D4">
        <v>2011</v>
      </c>
      <c r="E4">
        <v>2012</v>
      </c>
      <c r="F4">
        <v>2013</v>
      </c>
      <c r="G4">
        <v>2014</v>
      </c>
      <c r="H4">
        <v>2015</v>
      </c>
      <c r="I4">
        <v>2016</v>
      </c>
      <c r="J4">
        <v>2017</v>
      </c>
      <c r="K4">
        <v>2018</v>
      </c>
      <c r="L4">
        <v>2019</v>
      </c>
      <c r="M4">
        <v>2020</v>
      </c>
      <c r="N4">
        <v>2021</v>
      </c>
      <c r="O4" t="s">
        <v>8</v>
      </c>
    </row>
    <row r="5" spans="1:15">
      <c r="A5" t="s">
        <v>65</v>
      </c>
      <c r="B5" s="10">
        <f>Birt!C43</f>
        <v>25623</v>
      </c>
      <c r="C5" s="10">
        <f>Birt!D43</f>
        <v>27468</v>
      </c>
      <c r="D5" s="10">
        <f>Birt!E43</f>
        <v>27389</v>
      </c>
      <c r="E5" s="10">
        <f>Birt!F43</f>
        <v>28376</v>
      </c>
      <c r="F5" s="10">
        <f>Birt!G43</f>
        <v>29394</v>
      </c>
      <c r="G5" s="10">
        <f>Birt!H43</f>
        <v>30697</v>
      </c>
      <c r="H5" s="10">
        <f>Birt!I43</f>
        <v>31717</v>
      </c>
      <c r="I5" s="10">
        <f>Birt!J43</f>
        <v>33545</v>
      </c>
      <c r="J5" s="10">
        <f>Birt!K43</f>
        <v>34465</v>
      </c>
      <c r="K5" s="10">
        <f>Birt!L43</f>
        <v>35039</v>
      </c>
      <c r="L5" s="10">
        <f>Birt!M43</f>
        <v>35130</v>
      </c>
      <c r="M5" s="10">
        <f>Birt!N43</f>
        <v>34000</v>
      </c>
      <c r="N5" s="10">
        <f>Birt!O43</f>
        <v>33502</v>
      </c>
      <c r="O5" s="10">
        <f>SUM(B5:N5)</f>
        <v>406345</v>
      </c>
    </row>
    <row r="6" spans="1:15">
      <c r="A6" t="s">
        <v>68</v>
      </c>
      <c r="B6" s="10">
        <f>Birt!C49</f>
        <v>12758</v>
      </c>
      <c r="C6" s="10">
        <f>Birt!D49</f>
        <v>12673</v>
      </c>
      <c r="D6" s="10">
        <f>Birt!E49</f>
        <v>13418</v>
      </c>
      <c r="E6" s="10">
        <f>Birt!F49</f>
        <v>14896</v>
      </c>
      <c r="F6" s="10">
        <f>Birt!G49</f>
        <v>15465</v>
      </c>
      <c r="G6" s="10">
        <f>Birt!H49</f>
        <v>16117</v>
      </c>
      <c r="H6" s="10">
        <f>Birt!I49</f>
        <v>16727</v>
      </c>
      <c r="I6" s="10">
        <f>Birt!J49</f>
        <v>16799</v>
      </c>
      <c r="J6" s="10">
        <f>Birt!K49</f>
        <v>17026</v>
      </c>
      <c r="K6" s="10">
        <f>Birt!L49</f>
        <v>16554</v>
      </c>
      <c r="L6" s="10">
        <f>Birt!M49</f>
        <v>16094</v>
      </c>
      <c r="M6" s="10">
        <f>Birt!N49</f>
        <v>15327</v>
      </c>
      <c r="N6" s="10">
        <f>Birt!O49</f>
        <v>15255</v>
      </c>
      <c r="O6" s="10">
        <f>SUM(B6:N6)</f>
        <v>199109</v>
      </c>
    </row>
    <row r="7" spans="1:15">
      <c r="A7" t="s">
        <v>46</v>
      </c>
      <c r="B7" s="10">
        <f>Birt!C25</f>
        <v>116050</v>
      </c>
      <c r="C7" s="10">
        <f>Birt!D25</f>
        <v>114610</v>
      </c>
      <c r="D7" s="10">
        <f>Birt!E25</f>
        <v>107001</v>
      </c>
      <c r="E7" s="10">
        <f>Birt!F25</f>
        <v>103215</v>
      </c>
      <c r="F7" s="10">
        <f>Birt!G25</f>
        <v>95189</v>
      </c>
      <c r="G7" s="10">
        <f>Birt!H25</f>
        <v>95222</v>
      </c>
      <c r="H7" s="10">
        <f>Birt!I25</f>
        <v>94563</v>
      </c>
      <c r="I7" s="10">
        <f>Birt!J25</f>
        <v>95836</v>
      </c>
      <c r="J7" s="10">
        <f>Birt!K25</f>
        <v>95510</v>
      </c>
      <c r="K7" s="10">
        <f>Birt!L25</f>
        <v>96298</v>
      </c>
      <c r="L7" s="10">
        <f>Birt!M25</f>
        <v>99172</v>
      </c>
      <c r="M7" s="10">
        <f>Birt!N25</f>
        <v>95949</v>
      </c>
      <c r="N7" s="10">
        <f>Birt!O25</f>
        <v>92495</v>
      </c>
      <c r="O7" s="10">
        <f>SUM(B7:N7)</f>
        <v>1301110</v>
      </c>
    </row>
    <row r="10" spans="1:15">
      <c r="A10" t="s">
        <v>126</v>
      </c>
    </row>
    <row r="11" spans="1:15">
      <c r="B11">
        <v>2009</v>
      </c>
      <c r="C11">
        <v>2010</v>
      </c>
      <c r="D11">
        <v>2011</v>
      </c>
      <c r="E11">
        <v>2012</v>
      </c>
      <c r="F11">
        <v>2013</v>
      </c>
      <c r="G11">
        <v>2014</v>
      </c>
      <c r="H11">
        <v>2015</v>
      </c>
      <c r="I11">
        <v>2016</v>
      </c>
      <c r="J11">
        <v>2017</v>
      </c>
      <c r="K11">
        <v>2018</v>
      </c>
      <c r="L11">
        <v>2019</v>
      </c>
      <c r="M11">
        <v>2020</v>
      </c>
      <c r="N11">
        <v>2021</v>
      </c>
      <c r="O11" t="s">
        <v>8</v>
      </c>
    </row>
    <row r="12" spans="1:15">
      <c r="A12" t="s">
        <v>65</v>
      </c>
      <c r="B12" s="10">
        <f>Birt!C97</f>
        <v>86099</v>
      </c>
      <c r="C12" s="10">
        <f>Birt!D97</f>
        <v>88089</v>
      </c>
      <c r="D12" s="10">
        <f>Birt!E97</f>
        <v>84265</v>
      </c>
      <c r="E12" s="10">
        <f>Birt!F97</f>
        <v>84673</v>
      </c>
      <c r="F12" s="10">
        <f>Birt!G97</f>
        <v>84061</v>
      </c>
      <c r="G12" s="10">
        <f>Birt!H97</f>
        <v>84030</v>
      </c>
      <c r="H12" s="10">
        <f>Birt!I97</f>
        <v>82952</v>
      </c>
      <c r="I12" s="10">
        <f>Birt!J97</f>
        <v>83534</v>
      </c>
      <c r="J12" s="10">
        <f>Birt!K97</f>
        <v>80583</v>
      </c>
      <c r="K12" s="10">
        <f>Birt!L97</f>
        <v>80447</v>
      </c>
      <c r="L12" s="10">
        <f>Birt!M97</f>
        <v>79040</v>
      </c>
      <c r="M12" s="10">
        <f>Birt!N97</f>
        <v>78714</v>
      </c>
      <c r="N12" s="10">
        <f>Birt!O97</f>
        <v>80465</v>
      </c>
      <c r="O12" s="10">
        <f>SUM(B12:N12)</f>
        <v>1076952</v>
      </c>
    </row>
    <row r="13" spans="1:15">
      <c r="A13" t="s">
        <v>68</v>
      </c>
      <c r="B13" s="10">
        <f>Birt!C103</f>
        <v>48797</v>
      </c>
      <c r="C13" s="10">
        <f>Birt!D103</f>
        <v>47647</v>
      </c>
      <c r="D13" s="10">
        <f>Birt!E103</f>
        <v>45688</v>
      </c>
      <c r="E13" s="10">
        <f>Birt!F103</f>
        <v>45152</v>
      </c>
      <c r="F13" s="10">
        <f>Birt!G103</f>
        <v>43257</v>
      </c>
      <c r="G13" s="10">
        <f>Birt!H103</f>
        <v>42728</v>
      </c>
      <c r="H13" s="10">
        <f>Birt!I103</f>
        <v>42088</v>
      </c>
      <c r="I13" s="10">
        <f>Birt!J103</f>
        <v>42091</v>
      </c>
      <c r="J13" s="10">
        <f>Birt!K103</f>
        <v>39607</v>
      </c>
      <c r="K13" s="10">
        <f>Birt!L103</f>
        <v>38566</v>
      </c>
      <c r="L13" s="10">
        <f>Birt!M103</f>
        <v>38401</v>
      </c>
      <c r="M13" s="10">
        <f>Birt!N103</f>
        <v>37652</v>
      </c>
      <c r="N13" s="10">
        <f>Birt!O103</f>
        <v>40805</v>
      </c>
      <c r="O13" s="10">
        <f>SUM(B13:N13)</f>
        <v>552479</v>
      </c>
    </row>
    <row r="14" spans="1:15">
      <c r="A14" t="s">
        <v>46</v>
      </c>
      <c r="B14" s="10">
        <f>Birt!C79</f>
        <v>377667</v>
      </c>
      <c r="C14" s="10">
        <f>Birt!D79</f>
        <v>370642</v>
      </c>
      <c r="D14" s="10">
        <f>Birt!E79</f>
        <v>363552</v>
      </c>
      <c r="E14" s="10">
        <f>Birt!F79</f>
        <v>350133</v>
      </c>
      <c r="F14" s="10">
        <f>Birt!G79</f>
        <v>329251</v>
      </c>
      <c r="G14" s="10">
        <f>Birt!H79</f>
        <v>330854</v>
      </c>
      <c r="H14" s="10">
        <f>Birt!I79</f>
        <v>323869</v>
      </c>
      <c r="I14" s="10">
        <f>Birt!J79</f>
        <v>312898</v>
      </c>
      <c r="J14" s="10">
        <f>Birt!K79</f>
        <v>295755</v>
      </c>
      <c r="K14" s="10">
        <f>Birt!L79</f>
        <v>274529</v>
      </c>
      <c r="L14" s="10">
        <f>Birt!M79</f>
        <v>259575</v>
      </c>
      <c r="M14" s="10">
        <f>Birt!N79</f>
        <v>244686</v>
      </c>
      <c r="N14" s="10">
        <f>Birt!O79</f>
        <v>244328</v>
      </c>
      <c r="O14" s="10">
        <f>SUM(B14:N14)</f>
        <v>4077739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4"/>
  <sheetViews>
    <sheetView workbookViewId="0">
      <selection activeCell="O7" sqref="O7"/>
    </sheetView>
  </sheetViews>
  <sheetFormatPr defaultRowHeight="15"/>
  <sheetData>
    <row r="2" spans="1:15">
      <c r="A2" t="s">
        <v>129</v>
      </c>
    </row>
    <row r="3" spans="1:15">
      <c r="A3" t="s">
        <v>125</v>
      </c>
    </row>
    <row r="4" spans="1:15">
      <c r="B4">
        <v>2009</v>
      </c>
      <c r="C4">
        <v>2010</v>
      </c>
      <c r="D4">
        <v>2011</v>
      </c>
      <c r="E4">
        <v>2012</v>
      </c>
      <c r="F4">
        <v>2013</v>
      </c>
      <c r="G4">
        <v>2014</v>
      </c>
      <c r="H4">
        <v>2015</v>
      </c>
      <c r="I4">
        <v>2016</v>
      </c>
      <c r="J4">
        <v>2017</v>
      </c>
      <c r="K4">
        <v>2018</v>
      </c>
      <c r="L4">
        <v>2019</v>
      </c>
      <c r="M4">
        <v>2020</v>
      </c>
      <c r="N4">
        <v>2021</v>
      </c>
      <c r="O4" t="s">
        <v>8</v>
      </c>
    </row>
    <row r="5" spans="1:15">
      <c r="A5" t="s">
        <v>65</v>
      </c>
      <c r="B5" s="10">
        <f>Deat!C97</f>
        <v>9084</v>
      </c>
      <c r="C5" s="10">
        <f>Deat!D97</f>
        <v>9199</v>
      </c>
      <c r="D5" s="10">
        <f>Deat!E97</f>
        <v>9515</v>
      </c>
      <c r="E5" s="10">
        <f>Deat!F97</f>
        <v>9925</v>
      </c>
      <c r="F5" s="10">
        <f>Deat!G97</f>
        <v>10099</v>
      </c>
      <c r="G5" s="10">
        <f>Deat!H97</f>
        <v>10177</v>
      </c>
      <c r="H5" s="10">
        <f>Deat!I97</f>
        <v>10757</v>
      </c>
      <c r="I5" s="10">
        <f>Deat!J97</f>
        <v>10950</v>
      </c>
      <c r="J5" s="10">
        <f>Deat!K97</f>
        <v>11216</v>
      </c>
      <c r="K5" s="10">
        <f>Deat!L97</f>
        <v>11712</v>
      </c>
      <c r="L5" s="10">
        <f>Deat!M97</f>
        <v>11403</v>
      </c>
      <c r="M5" s="10">
        <f>Deat!N97</f>
        <v>13522</v>
      </c>
      <c r="N5" s="10">
        <f>Deat!O97</f>
        <v>12874</v>
      </c>
      <c r="O5" s="10">
        <f>SUM(B5:N5)</f>
        <v>140433</v>
      </c>
    </row>
    <row r="6" spans="1:15">
      <c r="A6" t="s">
        <v>68</v>
      </c>
      <c r="B6" s="10">
        <f>Deat!C103</f>
        <v>1449</v>
      </c>
      <c r="C6" s="10">
        <f>Deat!D103</f>
        <v>1594</v>
      </c>
      <c r="D6" s="10">
        <f>Deat!E103</f>
        <v>1610</v>
      </c>
      <c r="E6" s="10">
        <f>Deat!F103</f>
        <v>1728</v>
      </c>
      <c r="F6" s="10">
        <f>Deat!G103</f>
        <v>1725</v>
      </c>
      <c r="G6" s="10">
        <f>Deat!H103</f>
        <v>1790</v>
      </c>
      <c r="H6" s="10">
        <f>Deat!I103</f>
        <v>1809</v>
      </c>
      <c r="I6" s="10">
        <f>Deat!J103</f>
        <v>1911</v>
      </c>
      <c r="J6" s="10">
        <f>Deat!K103</f>
        <v>1991</v>
      </c>
      <c r="K6" s="10">
        <f>Deat!L103</f>
        <v>2123</v>
      </c>
      <c r="L6" s="10">
        <f>Deat!M103</f>
        <v>2202</v>
      </c>
      <c r="M6" s="10">
        <f>Deat!N103</f>
        <v>2351</v>
      </c>
      <c r="N6" s="10">
        <f>Deat!O103</f>
        <v>2523</v>
      </c>
      <c r="O6" s="10">
        <f>SUM(B6:N6)</f>
        <v>24806</v>
      </c>
    </row>
    <row r="7" spans="1:15">
      <c r="A7" t="s">
        <v>46</v>
      </c>
      <c r="B7" s="10">
        <f>Deat!C79</f>
        <v>13440</v>
      </c>
      <c r="C7" s="10">
        <f>Deat!D79</f>
        <v>13428</v>
      </c>
      <c r="D7" s="10">
        <f>Deat!E79</f>
        <v>13979</v>
      </c>
      <c r="E7" s="10">
        <f>Deat!F79</f>
        <v>14413</v>
      </c>
      <c r="F7" s="10">
        <f>Deat!G79</f>
        <v>14351</v>
      </c>
      <c r="G7" s="10">
        <f>Deat!H79</f>
        <v>15602</v>
      </c>
      <c r="H7" s="10">
        <f>Deat!I79</f>
        <v>15713</v>
      </c>
      <c r="I7" s="10">
        <f>Deat!J79</f>
        <v>16437</v>
      </c>
      <c r="J7" s="10">
        <f>Deat!K79</f>
        <v>17498</v>
      </c>
      <c r="K7" s="10">
        <f>Deat!L79</f>
        <v>18512</v>
      </c>
      <c r="L7" s="10">
        <f>Deat!M79</f>
        <v>19290</v>
      </c>
      <c r="M7" s="10">
        <f>Deat!N79</f>
        <v>23773</v>
      </c>
      <c r="N7" s="10">
        <f>Deat!O79</f>
        <v>23983</v>
      </c>
      <c r="O7" s="10">
        <f>SUM(B7:N7)</f>
        <v>220419</v>
      </c>
    </row>
    <row r="10" spans="1:15">
      <c r="A10" t="s">
        <v>126</v>
      </c>
    </row>
    <row r="11" spans="1:15">
      <c r="B11">
        <v>2009</v>
      </c>
      <c r="C11">
        <v>2010</v>
      </c>
      <c r="D11">
        <v>2011</v>
      </c>
      <c r="E11">
        <v>2012</v>
      </c>
      <c r="F11">
        <v>2013</v>
      </c>
      <c r="G11">
        <v>2014</v>
      </c>
      <c r="H11">
        <v>2015</v>
      </c>
      <c r="I11">
        <v>2016</v>
      </c>
      <c r="J11">
        <v>2017</v>
      </c>
      <c r="K11">
        <v>2018</v>
      </c>
      <c r="L11">
        <v>2019</v>
      </c>
      <c r="M11">
        <v>2020</v>
      </c>
      <c r="N11">
        <v>2021</v>
      </c>
      <c r="O11" t="s">
        <v>8</v>
      </c>
    </row>
    <row r="12" spans="1:15">
      <c r="A12" t="s">
        <v>65</v>
      </c>
      <c r="B12" s="10">
        <f>Deat!C44</f>
        <v>80996</v>
      </c>
      <c r="C12" s="10">
        <f>Deat!D44</f>
        <v>81287</v>
      </c>
      <c r="D12" s="10">
        <f>Deat!E44</f>
        <v>80422</v>
      </c>
      <c r="E12" s="10">
        <f>Deat!F44</f>
        <v>82013</v>
      </c>
      <c r="F12" s="10">
        <f>Deat!G44</f>
        <v>80300</v>
      </c>
      <c r="G12" s="10">
        <f>Deat!H44</f>
        <v>78798</v>
      </c>
      <c r="H12" s="10">
        <f>Deat!I44</f>
        <v>80149</v>
      </c>
      <c r="I12" s="10">
        <f>Deat!J44</f>
        <v>80031</v>
      </c>
      <c r="J12" s="10">
        <f>Deat!K44</f>
        <v>80754</v>
      </c>
      <c r="K12" s="10">
        <f>Deat!L44</f>
        <v>80470</v>
      </c>
      <c r="L12" s="10">
        <f>Deat!M44</f>
        <v>77360</v>
      </c>
      <c r="M12" s="10">
        <f>Deat!N44</f>
        <v>84598</v>
      </c>
      <c r="N12" s="10">
        <f>Deat!O44</f>
        <v>79077</v>
      </c>
      <c r="O12" s="10">
        <f>SUM(B12:N12)</f>
        <v>1046255</v>
      </c>
    </row>
    <row r="13" spans="1:15">
      <c r="A13" t="s">
        <v>68</v>
      </c>
      <c r="B13" s="10">
        <f>Deat!C50</f>
        <v>39777</v>
      </c>
      <c r="C13" s="10">
        <f>Deat!D50</f>
        <v>39904</v>
      </c>
      <c r="D13" s="10">
        <f>Deat!E50</f>
        <v>39783</v>
      </c>
      <c r="E13" s="10">
        <f>Deat!F50</f>
        <v>40264</v>
      </c>
      <c r="F13" s="10">
        <f>Deat!G50</f>
        <v>39406</v>
      </c>
      <c r="G13" s="10">
        <f>Deat!H50</f>
        <v>38579</v>
      </c>
      <c r="H13" s="10">
        <f>Deat!I50</f>
        <v>38867</v>
      </c>
      <c r="I13" s="10">
        <f>Deat!J50</f>
        <v>38815</v>
      </c>
      <c r="J13" s="10">
        <f>Deat!K50</f>
        <v>38783</v>
      </c>
      <c r="K13" s="10">
        <f>Deat!L50</f>
        <v>38717</v>
      </c>
      <c r="L13" s="10">
        <f>Deat!M50</f>
        <v>38482</v>
      </c>
      <c r="M13" s="10">
        <f>Deat!N50</f>
        <v>38260</v>
      </c>
      <c r="N13" s="10">
        <f>Deat!O50</f>
        <v>39479</v>
      </c>
      <c r="O13" s="10">
        <f>SUM(B13:N13)</f>
        <v>509116</v>
      </c>
    </row>
    <row r="14" spans="1:15">
      <c r="A14" t="s">
        <v>46</v>
      </c>
      <c r="B14" s="10">
        <f>Deat!C26</f>
        <v>369651</v>
      </c>
      <c r="C14" s="10">
        <f>Deat!D26</f>
        <v>366702</v>
      </c>
      <c r="D14" s="10">
        <f>Deat!E26</f>
        <v>371918</v>
      </c>
      <c r="E14" s="10">
        <f>Deat!F26</f>
        <v>386537</v>
      </c>
      <c r="F14" s="10">
        <f>Deat!G26</f>
        <v>374075</v>
      </c>
      <c r="G14" s="10">
        <f>Deat!H26</f>
        <v>378064</v>
      </c>
      <c r="H14" s="10">
        <f>Deat!I26</f>
        <v>404593</v>
      </c>
      <c r="I14" s="10">
        <f>Deat!J26</f>
        <v>391667</v>
      </c>
      <c r="J14" s="10">
        <f>Deat!K26</f>
        <v>404297</v>
      </c>
      <c r="K14" s="10">
        <f>Deat!L26</f>
        <v>406246</v>
      </c>
      <c r="L14" s="10">
        <f>Deat!M26</f>
        <v>396407</v>
      </c>
      <c r="M14" s="10">
        <f>Deat!N26</f>
        <v>467771</v>
      </c>
      <c r="N14" s="10">
        <f>Deat!O26</f>
        <v>425116</v>
      </c>
      <c r="O14" s="10">
        <f>SUM(B14:N14)</f>
        <v>5143044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4"/>
  <sheetViews>
    <sheetView workbookViewId="0">
      <selection activeCell="B7" sqref="B7"/>
    </sheetView>
  </sheetViews>
  <sheetFormatPr defaultRowHeight="15"/>
  <sheetData>
    <row r="2" spans="1:15">
      <c r="A2" t="s">
        <v>128</v>
      </c>
    </row>
    <row r="3" spans="1:15">
      <c r="A3" t="s">
        <v>125</v>
      </c>
    </row>
    <row r="4" spans="1:15">
      <c r="B4">
        <v>2009</v>
      </c>
      <c r="C4">
        <v>2010</v>
      </c>
      <c r="D4">
        <v>2011</v>
      </c>
      <c r="E4">
        <v>2012</v>
      </c>
      <c r="F4">
        <v>2013</v>
      </c>
      <c r="G4">
        <v>2014</v>
      </c>
      <c r="H4">
        <v>2015</v>
      </c>
      <c r="I4">
        <v>2016</v>
      </c>
      <c r="J4">
        <v>2017</v>
      </c>
      <c r="K4">
        <v>2018</v>
      </c>
      <c r="L4">
        <v>2019</v>
      </c>
      <c r="M4">
        <v>2020</v>
      </c>
      <c r="N4">
        <v>2021</v>
      </c>
      <c r="O4" t="s">
        <v>8</v>
      </c>
    </row>
    <row r="5" spans="1:15">
      <c r="A5" t="s">
        <v>65</v>
      </c>
      <c r="B5" s="10">
        <f>Imm!C76</f>
        <v>88172</v>
      </c>
      <c r="C5" s="10">
        <f>Imm!D76</f>
        <v>83814</v>
      </c>
      <c r="D5" s="10">
        <f>Imm!E76</f>
        <v>80767</v>
      </c>
      <c r="E5" s="10">
        <f>Imm!F76</f>
        <v>87644</v>
      </c>
      <c r="F5" s="10">
        <f>Imm!G76</f>
        <v>100412</v>
      </c>
      <c r="G5" s="10">
        <f>Imm!H76</f>
        <v>111610</v>
      </c>
      <c r="H5" s="10">
        <f>Imm!I76</f>
        <v>119485</v>
      </c>
      <c r="I5" s="10">
        <f>Imm!J76</f>
        <v>147477</v>
      </c>
      <c r="J5" s="10">
        <f>Imm!K76</f>
        <v>129846</v>
      </c>
      <c r="K5" s="10">
        <f>Imm!L76</f>
        <v>119598</v>
      </c>
      <c r="L5" s="10">
        <f>Imm!M76</f>
        <v>103718</v>
      </c>
      <c r="M5" s="10">
        <f>Imm!N76</f>
        <v>70787</v>
      </c>
      <c r="N5" s="10">
        <f>Imm!O76</f>
        <v>79967</v>
      </c>
      <c r="O5" s="10">
        <f>SUM(B5:N5)</f>
        <v>1323297</v>
      </c>
    </row>
    <row r="6" spans="1:15">
      <c r="A6" t="s">
        <v>68</v>
      </c>
      <c r="B6" s="10">
        <f>Imm!C79</f>
        <v>50725</v>
      </c>
      <c r="C6" s="10">
        <f>Imm!D79</f>
        <v>61837</v>
      </c>
      <c r="D6" s="10">
        <f>Imm!E79</f>
        <v>64334</v>
      </c>
      <c r="E6" s="10">
        <f>Imm!F79</f>
        <v>64708</v>
      </c>
      <c r="F6" s="10">
        <f>Imm!G79</f>
        <v>62952</v>
      </c>
      <c r="G6" s="10">
        <f>Imm!H79</f>
        <v>62438</v>
      </c>
      <c r="H6" s="10">
        <f>Imm!I79</f>
        <v>56233</v>
      </c>
      <c r="I6" s="10">
        <f>Imm!J79</f>
        <v>57082</v>
      </c>
      <c r="J6" s="10">
        <f>Imm!K79</f>
        <v>48960</v>
      </c>
      <c r="K6" s="10">
        <f>Imm!L79</f>
        <v>43590</v>
      </c>
      <c r="L6" s="10">
        <f>Imm!M79</f>
        <v>44523</v>
      </c>
      <c r="M6" s="10">
        <f>Imm!N79</f>
        <v>31998</v>
      </c>
      <c r="N6" s="10">
        <f>Imm!O79</f>
        <v>49048</v>
      </c>
      <c r="O6" s="10">
        <f>SUM(B6:N6)</f>
        <v>698428</v>
      </c>
    </row>
    <row r="7" spans="1:15">
      <c r="A7" t="s">
        <v>46</v>
      </c>
      <c r="B7" s="10">
        <f>Imm!C58</f>
        <v>373600</v>
      </c>
      <c r="C7" s="10">
        <f>Imm!D58</f>
        <v>341824</v>
      </c>
      <c r="D7" s="10">
        <f>Imm!E58</f>
        <v>349767</v>
      </c>
      <c r="E7" s="10">
        <f>Imm!F58</f>
        <v>283437</v>
      </c>
      <c r="F7" s="10">
        <f>Imm!G58</f>
        <v>259177</v>
      </c>
      <c r="G7" s="10">
        <f>Imm!H58</f>
        <v>279754</v>
      </c>
      <c r="H7" s="10">
        <f>Imm!I58</f>
        <v>311785</v>
      </c>
      <c r="I7" s="10">
        <f>Imm!J58</f>
        <v>380926</v>
      </c>
      <c r="J7" s="10">
        <f>Imm!K58</f>
        <v>493724</v>
      </c>
      <c r="K7" s="10">
        <f>Imm!L58</f>
        <v>608653</v>
      </c>
      <c r="L7" s="10">
        <f>Imm!M58</f>
        <v>714253</v>
      </c>
      <c r="M7" s="10">
        <f>Imm!N58</f>
        <v>441492</v>
      </c>
      <c r="N7" s="10">
        <f>Imm!O58</f>
        <v>496474</v>
      </c>
      <c r="O7" s="10">
        <f>SUM(B7:N7)</f>
        <v>5334866</v>
      </c>
    </row>
    <row r="10" spans="1:15">
      <c r="A10" t="s">
        <v>126</v>
      </c>
    </row>
    <row r="11" spans="1:15">
      <c r="B11">
        <v>2009</v>
      </c>
      <c r="C11">
        <v>2010</v>
      </c>
      <c r="D11">
        <v>2011</v>
      </c>
      <c r="E11">
        <v>2012</v>
      </c>
      <c r="F11">
        <v>2013</v>
      </c>
      <c r="G11">
        <v>2014</v>
      </c>
      <c r="H11">
        <v>2015</v>
      </c>
      <c r="I11">
        <v>2016</v>
      </c>
      <c r="J11">
        <v>2017</v>
      </c>
      <c r="K11">
        <v>2018</v>
      </c>
      <c r="L11">
        <v>2019</v>
      </c>
      <c r="M11">
        <v>2020</v>
      </c>
      <c r="N11">
        <v>2021</v>
      </c>
      <c r="O11" t="s">
        <v>8</v>
      </c>
    </row>
    <row r="12" spans="1:15">
      <c r="A12" t="s">
        <v>65</v>
      </c>
      <c r="B12" s="10">
        <f>Imm!C40</f>
        <v>13985</v>
      </c>
      <c r="C12" s="10">
        <f>Imm!D40</f>
        <v>14870</v>
      </c>
      <c r="D12" s="10">
        <f>Imm!E40</f>
        <v>15582</v>
      </c>
      <c r="E12" s="10">
        <f>Imm!F40</f>
        <v>15341</v>
      </c>
      <c r="F12" s="10">
        <f>Imm!G40</f>
        <v>15332</v>
      </c>
      <c r="G12" s="10">
        <f>Imm!H40</f>
        <v>15194</v>
      </c>
      <c r="H12" s="10">
        <f>Imm!I40</f>
        <v>14580</v>
      </c>
      <c r="I12" s="10">
        <f>Imm!J40</f>
        <v>15318</v>
      </c>
      <c r="J12" s="10">
        <f>Imm!K40</f>
        <v>14428</v>
      </c>
      <c r="K12" s="10">
        <f>Imm!L40</f>
        <v>12805</v>
      </c>
      <c r="L12" s="10">
        <f>Imm!M40</f>
        <v>11955</v>
      </c>
      <c r="M12" s="10">
        <f>Imm!N40</f>
        <v>11660</v>
      </c>
      <c r="N12" s="10">
        <f>Imm!O40</f>
        <v>10480</v>
      </c>
      <c r="O12" s="10">
        <f>SUM(B12:N12)</f>
        <v>181530</v>
      </c>
    </row>
    <row r="13" spans="1:15">
      <c r="A13" t="s">
        <v>68</v>
      </c>
      <c r="B13" s="10">
        <f>Imm!C43</f>
        <v>5228</v>
      </c>
      <c r="C13" s="10">
        <f>Imm!D43</f>
        <v>7377</v>
      </c>
      <c r="D13" s="10">
        <f>Imm!E43</f>
        <v>6003</v>
      </c>
      <c r="E13" s="10">
        <f>Imm!F43</f>
        <v>5200</v>
      </c>
      <c r="F13" s="10">
        <f>Imm!G43</f>
        <v>5361</v>
      </c>
      <c r="G13" s="10">
        <f>Imm!H43</f>
        <v>4465</v>
      </c>
      <c r="H13" s="10">
        <f>Imm!I43</f>
        <v>4583</v>
      </c>
      <c r="I13" s="10">
        <f>Imm!J43</f>
        <v>4378</v>
      </c>
      <c r="J13" s="10">
        <f>Imm!K43</f>
        <v>4391</v>
      </c>
      <c r="K13" s="10">
        <f>Imm!L43</f>
        <v>4274</v>
      </c>
      <c r="L13" s="10">
        <f>Imm!M43</f>
        <v>4157</v>
      </c>
      <c r="M13" s="10">
        <f>Imm!N43</f>
        <v>4289</v>
      </c>
      <c r="N13" s="10">
        <f>Imm!O43</f>
        <v>4899</v>
      </c>
      <c r="O13" s="10">
        <f>SUM(B13:N13)</f>
        <v>64605</v>
      </c>
    </row>
    <row r="14" spans="1:15">
      <c r="A14" t="s">
        <v>46</v>
      </c>
      <c r="B14" s="10">
        <f>Imm!C22</f>
        <v>19362</v>
      </c>
      <c r="C14" s="10">
        <f>Imm!D22</f>
        <v>18881</v>
      </c>
      <c r="D14" s="10">
        <f>Imm!E22</f>
        <v>21564</v>
      </c>
      <c r="E14" s="10">
        <f>Imm!F22</f>
        <v>20616</v>
      </c>
      <c r="F14" s="10">
        <f>Imm!G22</f>
        <v>21595</v>
      </c>
      <c r="G14" s="10">
        <f>Imm!H22</f>
        <v>25700</v>
      </c>
      <c r="H14" s="10">
        <f>Imm!I22</f>
        <v>30329</v>
      </c>
      <c r="I14" s="10">
        <f>Imm!J22</f>
        <v>33820</v>
      </c>
      <c r="J14" s="10">
        <f>Imm!K22</f>
        <v>38408</v>
      </c>
      <c r="K14" s="10">
        <f>Imm!L22</f>
        <v>35031</v>
      </c>
      <c r="L14" s="10">
        <f>Imm!M22</f>
        <v>36227</v>
      </c>
      <c r="M14" s="10">
        <f>Imm!N22</f>
        <v>26426</v>
      </c>
      <c r="N14" s="10">
        <f>Imm!O22</f>
        <v>32382</v>
      </c>
      <c r="O14" s="10">
        <f>SUM(B14:N14)</f>
        <v>360341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4"/>
  <sheetViews>
    <sheetView workbookViewId="0">
      <selection activeCell="O6" sqref="O6:O7"/>
    </sheetView>
  </sheetViews>
  <sheetFormatPr defaultRowHeight="15"/>
  <sheetData>
    <row r="2" spans="1:15">
      <c r="A2" t="s">
        <v>124</v>
      </c>
    </row>
    <row r="3" spans="1:15">
      <c r="A3" t="s">
        <v>125</v>
      </c>
    </row>
    <row r="4" spans="1:15">
      <c r="B4">
        <v>2009</v>
      </c>
      <c r="C4">
        <v>2010</v>
      </c>
      <c r="D4">
        <v>2011</v>
      </c>
      <c r="E4">
        <v>2012</v>
      </c>
      <c r="F4">
        <v>2013</v>
      </c>
      <c r="G4">
        <v>2014</v>
      </c>
      <c r="H4">
        <v>2015</v>
      </c>
      <c r="I4">
        <v>2016</v>
      </c>
      <c r="J4">
        <v>2017</v>
      </c>
      <c r="K4">
        <v>2018</v>
      </c>
      <c r="L4">
        <v>2019</v>
      </c>
      <c r="M4">
        <v>2020</v>
      </c>
      <c r="N4">
        <v>2021</v>
      </c>
      <c r="O4" t="s">
        <v>8</v>
      </c>
    </row>
    <row r="5" spans="1:15">
      <c r="A5" t="s">
        <v>65</v>
      </c>
      <c r="B5" s="10">
        <f>Emig!C76</f>
        <v>22484</v>
      </c>
      <c r="C5" s="10">
        <f>Emig!D76</f>
        <v>27659</v>
      </c>
      <c r="D5" s="10">
        <f>Emig!E76</f>
        <v>28955</v>
      </c>
      <c r="E5" s="10">
        <f>Emig!F76</f>
        <v>31904</v>
      </c>
      <c r="F5" s="10">
        <f>Emig!G76</f>
        <v>30450</v>
      </c>
      <c r="G5" s="10">
        <f>Emig!H76</f>
        <v>32040</v>
      </c>
      <c r="H5" s="10">
        <f>Emig!I76</f>
        <v>37351</v>
      </c>
      <c r="I5" s="10">
        <f>Emig!J76</f>
        <v>29041</v>
      </c>
      <c r="J5" s="10">
        <f>Emig!K76</f>
        <v>28837</v>
      </c>
      <c r="K5" s="10">
        <f>Emig!L76</f>
        <v>30287</v>
      </c>
      <c r="L5" s="10">
        <f>Emig!M76</f>
        <v>31659</v>
      </c>
      <c r="M5" s="10">
        <f>Emig!N76</f>
        <v>33366</v>
      </c>
      <c r="N5" s="10">
        <f>M5</f>
        <v>33366</v>
      </c>
      <c r="O5" s="10">
        <f>SUM(B5:N5)</f>
        <v>397399</v>
      </c>
    </row>
    <row r="6" spans="1:15">
      <c r="A6" t="s">
        <v>68</v>
      </c>
      <c r="B6" s="10">
        <f>Emig!C79</f>
        <v>10239</v>
      </c>
      <c r="C6" s="10">
        <f>Emig!D79</f>
        <v>17090</v>
      </c>
      <c r="D6" s="10">
        <f>Emig!E79</f>
        <v>12379</v>
      </c>
      <c r="E6" s="10">
        <f>Emig!F79</f>
        <v>15449</v>
      </c>
      <c r="F6" s="10">
        <f>Emig!G79</f>
        <v>18813</v>
      </c>
      <c r="G6" s="10">
        <f>Emig!H79</f>
        <v>22992</v>
      </c>
      <c r="H6" s="10">
        <f>Emig!I79</f>
        <v>21620</v>
      </c>
      <c r="I6" s="10">
        <f>Emig!J79</f>
        <v>26825</v>
      </c>
      <c r="J6" s="10">
        <f>Emig!K79</f>
        <v>23814</v>
      </c>
      <c r="K6" s="10">
        <f>Emig!L79</f>
        <v>19277</v>
      </c>
      <c r="L6" s="10">
        <f>Emig!M79</f>
        <v>15658</v>
      </c>
      <c r="M6" s="10">
        <f>Emig!N79</f>
        <v>15457</v>
      </c>
      <c r="N6" s="10">
        <f>Emig!O79</f>
        <v>26229</v>
      </c>
      <c r="O6" s="10">
        <f>SUM(B6:N6)</f>
        <v>245842</v>
      </c>
    </row>
    <row r="7" spans="1:15">
      <c r="A7" t="s">
        <v>46</v>
      </c>
      <c r="B7" s="10">
        <f>Emig!C58</f>
        <v>341350</v>
      </c>
      <c r="C7" s="10">
        <f>Emig!D58</f>
        <v>358915</v>
      </c>
      <c r="D7" s="10">
        <f>Emig!E58</f>
        <v>352249</v>
      </c>
      <c r="E7" s="10">
        <f>Emig!F58</f>
        <v>389221</v>
      </c>
      <c r="F7" s="10">
        <f>Emig!G58</f>
        <v>461235</v>
      </c>
      <c r="G7" s="10">
        <f>Emig!H58</f>
        <v>331261</v>
      </c>
      <c r="H7" s="10">
        <f>Emig!I58</f>
        <v>268110</v>
      </c>
      <c r="I7" s="10">
        <f>Emig!J58</f>
        <v>258113</v>
      </c>
      <c r="J7" s="10">
        <f>Emig!K58</f>
        <v>301686</v>
      </c>
      <c r="K7" s="10">
        <f>Emig!L58</f>
        <v>249776</v>
      </c>
      <c r="L7" s="10">
        <f>Emig!M58</f>
        <v>236801</v>
      </c>
      <c r="M7" s="10">
        <f>Emig!N58</f>
        <v>199240</v>
      </c>
      <c r="N7" s="10">
        <f>Emig!O58</f>
        <v>321810</v>
      </c>
      <c r="O7" s="10">
        <f>SUM(B7:N7)</f>
        <v>4069767</v>
      </c>
    </row>
    <row r="10" spans="1:15">
      <c r="A10" t="s">
        <v>126</v>
      </c>
    </row>
    <row r="11" spans="1:15">
      <c r="B11">
        <v>2009</v>
      </c>
      <c r="C11">
        <v>2010</v>
      </c>
      <c r="D11">
        <v>2011</v>
      </c>
      <c r="E11">
        <v>2012</v>
      </c>
      <c r="F11">
        <v>2013</v>
      </c>
      <c r="G11">
        <v>2014</v>
      </c>
      <c r="H11">
        <v>2015</v>
      </c>
      <c r="I11">
        <v>2016</v>
      </c>
      <c r="J11">
        <v>2017</v>
      </c>
      <c r="K11">
        <v>2018</v>
      </c>
      <c r="L11">
        <v>2019</v>
      </c>
      <c r="M11">
        <v>2020</v>
      </c>
      <c r="N11">
        <v>2021</v>
      </c>
      <c r="O11" t="s">
        <v>8</v>
      </c>
    </row>
    <row r="12" spans="1:15">
      <c r="A12" t="s">
        <v>65</v>
      </c>
      <c r="B12" s="10">
        <f>Emig!C40</f>
        <v>16732</v>
      </c>
      <c r="C12" s="10">
        <f>Emig!D40</f>
        <v>21173</v>
      </c>
      <c r="D12" s="10">
        <f>Emig!E40</f>
        <v>22205</v>
      </c>
      <c r="E12" s="10">
        <f>Emig!F40</f>
        <v>19819</v>
      </c>
      <c r="F12" s="10">
        <f>Emig!G40</f>
        <v>20237</v>
      </c>
      <c r="G12" s="10">
        <f>Emig!H40</f>
        <v>19161</v>
      </c>
      <c r="H12" s="10">
        <f>Emig!I40</f>
        <v>18452</v>
      </c>
      <c r="I12" s="10">
        <f>Emig!J40</f>
        <v>16818</v>
      </c>
      <c r="J12" s="10">
        <f>Emig!K40</f>
        <v>16760</v>
      </c>
      <c r="K12" s="10">
        <f>Emig!L40</f>
        <v>16655</v>
      </c>
      <c r="L12" s="10">
        <f>Emig!M40</f>
        <v>16028</v>
      </c>
      <c r="M12" s="10">
        <f>Emig!N40</f>
        <v>15538</v>
      </c>
      <c r="N12" s="10">
        <f>M12</f>
        <v>15538</v>
      </c>
      <c r="O12" s="10">
        <f>SUM(B12:N12)</f>
        <v>235116</v>
      </c>
    </row>
    <row r="13" spans="1:15">
      <c r="A13" t="s">
        <v>68</v>
      </c>
      <c r="B13" s="10">
        <f>Emig!C43</f>
        <v>6833</v>
      </c>
      <c r="C13" s="10">
        <f>Emig!D43</f>
        <v>8745</v>
      </c>
      <c r="D13" s="10">
        <f>Emig!E43</f>
        <v>7970</v>
      </c>
      <c r="E13" s="10">
        <f>Emig!F43</f>
        <v>7244</v>
      </c>
      <c r="F13" s="10">
        <f>Emig!G43</f>
        <v>7710</v>
      </c>
      <c r="G13" s="10">
        <f>Emig!H43</f>
        <v>6316</v>
      </c>
      <c r="H13" s="10">
        <f>Emig!I43</f>
        <v>7553</v>
      </c>
      <c r="I13" s="10">
        <f>Emig!J43</f>
        <v>7869</v>
      </c>
      <c r="J13" s="10">
        <f>Emig!K43</f>
        <v>8149</v>
      </c>
      <c r="K13" s="10">
        <f>Emig!L43</f>
        <v>7881</v>
      </c>
      <c r="L13" s="10">
        <f>Emig!M43</f>
        <v>7549</v>
      </c>
      <c r="M13" s="10">
        <f>Emig!N43</f>
        <v>5990</v>
      </c>
      <c r="N13" s="10">
        <f>Emig!O43</f>
        <v>8068</v>
      </c>
      <c r="O13" s="10">
        <f>SUM(B13:N13)</f>
        <v>97877</v>
      </c>
    </row>
    <row r="14" spans="1:15">
      <c r="A14" t="s">
        <v>46</v>
      </c>
      <c r="B14" s="10">
        <f>Emig!C22</f>
        <v>38771</v>
      </c>
      <c r="C14" s="10">
        <f>Emig!D22</f>
        <v>44462</v>
      </c>
      <c r="D14" s="10">
        <f>Emig!E22</f>
        <v>56785</v>
      </c>
      <c r="E14" s="10">
        <f>Emig!F22</f>
        <v>57385</v>
      </c>
      <c r="F14" s="10">
        <f>Emig!G22</f>
        <v>71068</v>
      </c>
      <c r="G14" s="10">
        <f>Emig!H22</f>
        <v>69169</v>
      </c>
      <c r="H14" s="10">
        <f>Emig!I22</f>
        <v>75765</v>
      </c>
      <c r="I14" s="10">
        <f>Emig!J22</f>
        <v>69212</v>
      </c>
      <c r="J14" s="10">
        <f>Emig!K22</f>
        <v>67174</v>
      </c>
      <c r="K14" s="10">
        <f>Emig!L22</f>
        <v>59750</v>
      </c>
      <c r="L14" s="10">
        <f>Emig!M22</f>
        <v>59447</v>
      </c>
      <c r="M14" s="10">
        <f>Emig!N22</f>
        <v>49321</v>
      </c>
      <c r="N14" s="10">
        <f>Emig!O22</f>
        <v>58976</v>
      </c>
      <c r="O14" s="10">
        <f>SUM(B14:N14)</f>
        <v>777285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11</vt:i4>
      </vt:variant>
    </vt:vector>
  </HeadingPairs>
  <TitlesOfParts>
    <vt:vector size="11" baseType="lpstr">
      <vt:lpstr>Birt</vt:lpstr>
      <vt:lpstr>Deat</vt:lpstr>
      <vt:lpstr>Imm</vt:lpstr>
      <vt:lpstr>Emig</vt:lpstr>
      <vt:lpstr>Pop</vt:lpstr>
      <vt:lpstr>Coun_Bir</vt:lpstr>
      <vt:lpstr>Coun_Deat</vt:lpstr>
      <vt:lpstr>Coun_Imm</vt:lpstr>
      <vt:lpstr>Coun_Emig</vt:lpstr>
      <vt:lpstr>Coun_Pop</vt:lpstr>
      <vt:lpstr>Table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Χρήστης των Windows</cp:lastModifiedBy>
  <dcterms:created xsi:type="dcterms:W3CDTF">2023-10-20T03:05:32Z</dcterms:created>
  <dcterms:modified xsi:type="dcterms:W3CDTF">2023-10-20T03:59:11Z</dcterms:modified>
</cp:coreProperties>
</file>