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nteion\Desktop\2024-2025\STATSII\"/>
    </mc:Choice>
  </mc:AlternateContent>
  <xr:revisionPtr revIDLastSave="0" documentId="13_ncr:1_{A0894BCF-B108-49E4-80DA-64CCA1270FE1}" xr6:coauthVersionLast="47" xr6:coauthVersionMax="47" xr10:uidLastSave="{00000000-0000-0000-0000-000000000000}"/>
  <bookViews>
    <workbookView xWindow="-108" yWindow="-108" windowWidth="23256" windowHeight="12456" xr2:uid="{C342B521-F2CF-4FF8-B56A-26C44C8599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K8" i="1" s="1"/>
  <c r="L8" i="1" s="1"/>
  <c r="J7" i="1"/>
  <c r="I7" i="1"/>
  <c r="K7" i="1" s="1"/>
  <c r="L7" i="1" s="1"/>
  <c r="G7" i="1"/>
  <c r="J6" i="1"/>
  <c r="I6" i="1"/>
  <c r="K6" i="1" s="1"/>
  <c r="L6" i="1" s="1"/>
  <c r="G6" i="1"/>
  <c r="J5" i="1"/>
  <c r="I5" i="1"/>
  <c r="K5" i="1" s="1"/>
  <c r="L5" i="1" s="1"/>
  <c r="G5" i="1"/>
  <c r="J4" i="1"/>
  <c r="I4" i="1"/>
  <c r="K4" i="1" s="1"/>
  <c r="L4" i="1" s="1"/>
  <c r="M4" i="1" s="1"/>
  <c r="G4" i="1"/>
  <c r="J3" i="1"/>
  <c r="I3" i="1"/>
  <c r="K3" i="1" s="1"/>
  <c r="L3" i="1" s="1"/>
  <c r="G3" i="1"/>
  <c r="J2" i="1"/>
  <c r="I2" i="1"/>
  <c r="K2" i="1" s="1"/>
  <c r="L2" i="1" s="1"/>
  <c r="G2" i="1"/>
  <c r="M2" i="1" l="1"/>
  <c r="N4" i="1"/>
  <c r="M5" i="1"/>
  <c r="N5" i="1" s="1"/>
  <c r="N2" i="1"/>
  <c r="M6" i="1"/>
  <c r="N6" i="1" s="1"/>
  <c r="M7" i="1"/>
  <c r="N7" i="1" s="1"/>
  <c r="M3" i="1"/>
  <c r="N3" i="1" s="1"/>
</calcChain>
</file>

<file path=xl/sharedStrings.xml><?xml version="1.0" encoding="utf-8"?>
<sst xmlns="http://schemas.openxmlformats.org/spreadsheetml/2006/main" count="22" uniqueCount="16">
  <si>
    <t>date</t>
  </si>
  <si>
    <t>publisher</t>
  </si>
  <si>
    <t>title</t>
  </si>
  <si>
    <t>TERM 1: ISRAEL</t>
  </si>
  <si>
    <t>TERM 2: UKRAINE</t>
  </si>
  <si>
    <t>TERM 1 SQUARED</t>
  </si>
  <si>
    <t>TERM 2 SQUARED</t>
  </si>
  <si>
    <t>Cosine similarity</t>
  </si>
  <si>
    <t>https://www.politico.eu</t>
  </si>
  <si>
    <t>China reportedly mulling participation in Ukraine peacekeeping mission</t>
  </si>
  <si>
    <t>I was defending the dignity of Ukraine: Zelenskyy addresses bust-up with Trump and Vance</t>
  </si>
  <si>
    <t>China trashes report it would put peacekeeping troops in Ukraine</t>
  </si>
  <si>
    <t>Why Zelenskyy wont wear a suit</t>
  </si>
  <si>
    <t>Israel strikes southern Gaza and orders new evacuation</t>
  </si>
  <si>
    <t>Israel-Lebanon truce in danger after fresh attacks</t>
  </si>
  <si>
    <t>UK rebukes Israeli defense minister who called for total devastation of Gaza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</si>
</sst>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104775</xdr:rowOff>
    </xdr:from>
    <xdr:to>
      <xdr:col>6</xdr:col>
      <xdr:colOff>929640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4AE43-410A-4E50-AD34-CEE21B33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104775"/>
          <a:ext cx="929640" cy="54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929639</xdr:colOff>
      <xdr:row>0</xdr:row>
      <xdr:rowOff>635143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F30B2-ACAD-47EC-94BB-3EE0E2C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3320" y="0"/>
          <a:ext cx="929639" cy="6351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1280160</xdr:colOff>
      <xdr:row>0</xdr:row>
      <xdr:rowOff>533429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87B593-801E-45C5-8537-1D4831C1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05860" y="0"/>
          <a:ext cx="1280160" cy="53342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</xdr:rowOff>
    </xdr:from>
    <xdr:to>
      <xdr:col>13</xdr:col>
      <xdr:colOff>1211580</xdr:colOff>
      <xdr:row>0</xdr:row>
      <xdr:rowOff>685800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88471C-4443-4BF9-A3F0-06DB929D9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0" y="1"/>
          <a:ext cx="1211580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26D-8DB0-4A49-90D5-DD58E038C742}">
  <dimension ref="A1:N8"/>
  <sheetViews>
    <sheetView tabSelected="1" workbookViewId="0">
      <selection activeCell="N2" sqref="N2"/>
    </sheetView>
  </sheetViews>
  <sheetFormatPr defaultRowHeight="14.4" x14ac:dyDescent="0.3"/>
  <cols>
    <col min="1" max="1" width="10.44140625" bestFit="1" customWidth="1"/>
    <col min="2" max="2" width="22.109375" bestFit="1" customWidth="1"/>
    <col min="3" max="3" width="82.33203125" bestFit="1" customWidth="1"/>
    <col min="4" max="4" width="14" bestFit="1" customWidth="1"/>
    <col min="7" max="7" width="14" customWidth="1"/>
    <col min="9" max="9" width="16" bestFit="1" customWidth="1"/>
    <col min="10" max="10" width="20" customWidth="1"/>
    <col min="11" max="11" width="15.109375" customWidth="1"/>
    <col min="12" max="12" width="18.5546875" customWidth="1"/>
    <col min="13" max="13" width="27.44140625" customWidth="1"/>
    <col min="14" max="14" width="25.5546875" customWidth="1"/>
  </cols>
  <sheetData>
    <row r="1" spans="1:14" ht="73.8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5</v>
      </c>
      <c r="J1" t="s">
        <v>6</v>
      </c>
      <c r="N1" s="1" t="s">
        <v>7</v>
      </c>
    </row>
    <row r="2" spans="1:14" x14ac:dyDescent="0.3">
      <c r="A2" s="2">
        <v>45739</v>
      </c>
      <c r="B2" t="s">
        <v>8</v>
      </c>
      <c r="C2" t="s">
        <v>9</v>
      </c>
      <c r="D2">
        <v>2</v>
      </c>
      <c r="E2">
        <v>9</v>
      </c>
      <c r="G2">
        <f>(D2*$D$8)+(E2*$E$8)</f>
        <v>26</v>
      </c>
      <c r="I2">
        <f>D2^2</f>
        <v>4</v>
      </c>
      <c r="J2">
        <f>E2^2</f>
        <v>81</v>
      </c>
      <c r="K2">
        <f>I2+J2</f>
        <v>85</v>
      </c>
      <c r="L2">
        <f>SQRT(K2)</f>
        <v>9.2195444572928871</v>
      </c>
      <c r="M2">
        <f>L2*$L$8</f>
        <v>119.85407794480753</v>
      </c>
      <c r="N2" s="3">
        <f>G2/M2</f>
        <v>0.21693045781865619</v>
      </c>
    </row>
    <row r="3" spans="1:14" x14ac:dyDescent="0.3">
      <c r="A3" s="2">
        <v>45740</v>
      </c>
      <c r="B3" t="s">
        <v>8</v>
      </c>
      <c r="C3" t="s">
        <v>10</v>
      </c>
      <c r="D3">
        <v>1</v>
      </c>
      <c r="E3">
        <v>17</v>
      </c>
      <c r="G3">
        <f t="shared" ref="G3:G7" si="0">(D3*$D$8)+(E3*$E$8)</f>
        <v>13</v>
      </c>
      <c r="I3">
        <f t="shared" ref="I3:J8" si="1">D3^2</f>
        <v>1</v>
      </c>
      <c r="J3">
        <f t="shared" si="1"/>
        <v>289</v>
      </c>
      <c r="K3">
        <f t="shared" ref="K3:K8" si="2">I3+J3</f>
        <v>290</v>
      </c>
      <c r="L3">
        <f t="shared" ref="L3:L8" si="3">SQRT(K3)</f>
        <v>17.029386365926403</v>
      </c>
      <c r="M3">
        <f t="shared" ref="M3:M7" si="4">L3*$L$8</f>
        <v>221.38202275704325</v>
      </c>
      <c r="N3" s="3">
        <f t="shared" ref="N3:N7" si="5">G3/M3</f>
        <v>5.8722021951470339E-2</v>
      </c>
    </row>
    <row r="4" spans="1:14" x14ac:dyDescent="0.3">
      <c r="A4" s="2">
        <v>45740</v>
      </c>
      <c r="B4" t="s">
        <v>8</v>
      </c>
      <c r="C4" t="s">
        <v>11</v>
      </c>
      <c r="D4">
        <v>1</v>
      </c>
      <c r="E4">
        <v>7</v>
      </c>
      <c r="G4">
        <f t="shared" si="0"/>
        <v>13</v>
      </c>
      <c r="I4">
        <f t="shared" si="1"/>
        <v>1</v>
      </c>
      <c r="J4">
        <f t="shared" si="1"/>
        <v>49</v>
      </c>
      <c r="K4">
        <f t="shared" si="2"/>
        <v>50</v>
      </c>
      <c r="L4">
        <f t="shared" si="3"/>
        <v>7.0710678118654755</v>
      </c>
      <c r="M4">
        <f t="shared" si="4"/>
        <v>91.923881554251182</v>
      </c>
      <c r="N4" s="3">
        <f t="shared" si="5"/>
        <v>0.1414213562373095</v>
      </c>
    </row>
    <row r="5" spans="1:14" x14ac:dyDescent="0.3">
      <c r="A5" s="2">
        <v>45738</v>
      </c>
      <c r="B5" t="s">
        <v>8</v>
      </c>
      <c r="C5" t="s">
        <v>12</v>
      </c>
      <c r="D5">
        <v>1</v>
      </c>
      <c r="E5">
        <v>23</v>
      </c>
      <c r="G5">
        <f t="shared" si="0"/>
        <v>13</v>
      </c>
      <c r="I5">
        <f t="shared" si="1"/>
        <v>1</v>
      </c>
      <c r="J5">
        <f t="shared" si="1"/>
        <v>529</v>
      </c>
      <c r="K5">
        <f t="shared" si="2"/>
        <v>530</v>
      </c>
      <c r="L5">
        <f t="shared" si="3"/>
        <v>23.021728866442675</v>
      </c>
      <c r="M5">
        <f t="shared" si="4"/>
        <v>299.2824752637548</v>
      </c>
      <c r="N5" s="3">
        <f t="shared" si="5"/>
        <v>4.3437224276306932E-2</v>
      </c>
    </row>
    <row r="6" spans="1:14" x14ac:dyDescent="0.3">
      <c r="A6" s="2">
        <v>45739</v>
      </c>
      <c r="B6" t="s">
        <v>8</v>
      </c>
      <c r="C6" t="s">
        <v>13</v>
      </c>
      <c r="D6">
        <v>13</v>
      </c>
      <c r="E6">
        <v>0</v>
      </c>
      <c r="G6">
        <f t="shared" si="0"/>
        <v>169</v>
      </c>
      <c r="I6">
        <f t="shared" si="1"/>
        <v>169</v>
      </c>
      <c r="J6">
        <f t="shared" si="1"/>
        <v>0</v>
      </c>
      <c r="K6">
        <f t="shared" si="2"/>
        <v>169</v>
      </c>
      <c r="L6">
        <f t="shared" si="3"/>
        <v>13</v>
      </c>
      <c r="M6">
        <f t="shared" si="4"/>
        <v>169</v>
      </c>
      <c r="N6" s="3">
        <f t="shared" si="5"/>
        <v>1</v>
      </c>
    </row>
    <row r="7" spans="1:14" x14ac:dyDescent="0.3">
      <c r="A7" s="2">
        <v>45738</v>
      </c>
      <c r="B7" t="s">
        <v>8</v>
      </c>
      <c r="C7" t="s">
        <v>14</v>
      </c>
      <c r="D7">
        <v>18</v>
      </c>
      <c r="E7">
        <v>0</v>
      </c>
      <c r="G7">
        <f t="shared" si="0"/>
        <v>234</v>
      </c>
      <c r="I7">
        <f t="shared" si="1"/>
        <v>324</v>
      </c>
      <c r="J7">
        <f t="shared" si="1"/>
        <v>0</v>
      </c>
      <c r="K7">
        <f t="shared" si="2"/>
        <v>324</v>
      </c>
      <c r="L7">
        <f t="shared" si="3"/>
        <v>18</v>
      </c>
      <c r="M7">
        <f t="shared" si="4"/>
        <v>234</v>
      </c>
      <c r="N7" s="3">
        <f t="shared" si="5"/>
        <v>1</v>
      </c>
    </row>
    <row r="8" spans="1:14" x14ac:dyDescent="0.3">
      <c r="A8" s="2">
        <v>45736</v>
      </c>
      <c r="B8" t="s">
        <v>8</v>
      </c>
      <c r="C8" t="s">
        <v>15</v>
      </c>
      <c r="D8">
        <v>13</v>
      </c>
      <c r="E8">
        <v>0</v>
      </c>
      <c r="I8">
        <f t="shared" si="1"/>
        <v>169</v>
      </c>
      <c r="J8">
        <f t="shared" si="1"/>
        <v>0</v>
      </c>
      <c r="K8">
        <f t="shared" si="2"/>
        <v>169</v>
      </c>
      <c r="L8">
        <f t="shared" si="3"/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Kollias</dc:creator>
  <cp:lastModifiedBy>Andreas Kollias</cp:lastModifiedBy>
  <dcterms:created xsi:type="dcterms:W3CDTF">2025-04-07T06:13:48Z</dcterms:created>
  <dcterms:modified xsi:type="dcterms:W3CDTF">2025-04-07T06:16:02Z</dcterms:modified>
</cp:coreProperties>
</file>