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CB94B2DD-E786-4773-AC7F-BE17E2AB2B1B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H26" i="2" l="1"/>
  <c r="I26" i="2" s="1"/>
  <c r="J26" i="2" s="1"/>
  <c r="H22" i="2"/>
  <c r="H23" i="2" s="1"/>
  <c r="H16" i="2"/>
  <c r="H17" i="2" s="1"/>
  <c r="H25" i="2" s="1"/>
  <c r="F23" i="2"/>
  <c r="I22" i="2"/>
  <c r="I23" i="2" s="1"/>
  <c r="G22" i="2"/>
  <c r="G23" i="2" s="1"/>
  <c r="F22" i="2"/>
  <c r="E22" i="2"/>
  <c r="E23" i="2" s="1"/>
  <c r="D22" i="2"/>
  <c r="D23" i="2" s="1"/>
  <c r="J21" i="2"/>
  <c r="J22" i="2" s="1"/>
  <c r="J23" i="2" s="1"/>
  <c r="J20" i="2"/>
  <c r="I17" i="2"/>
  <c r="I16" i="2"/>
  <c r="G16" i="2"/>
  <c r="G17" i="2" s="1"/>
  <c r="F16" i="2"/>
  <c r="F17" i="2" s="1"/>
  <c r="E16" i="2"/>
  <c r="E17" i="2" s="1"/>
  <c r="E25" i="2" s="1"/>
  <c r="D16" i="2"/>
  <c r="D17" i="2" s="1"/>
  <c r="J15" i="2"/>
  <c r="J14" i="2"/>
  <c r="H22" i="1"/>
  <c r="H23" i="1" s="1"/>
  <c r="G22" i="1"/>
  <c r="G23" i="1" s="1"/>
  <c r="F22" i="1"/>
  <c r="F23" i="1" s="1"/>
  <c r="E22" i="1"/>
  <c r="E23" i="1" s="1"/>
  <c r="E25" i="1" s="1"/>
  <c r="D22" i="1"/>
  <c r="D23" i="1" s="1"/>
  <c r="I21" i="1"/>
  <c r="I20" i="1"/>
  <c r="I22" i="1" s="1"/>
  <c r="I23" i="1" s="1"/>
  <c r="I15" i="1"/>
  <c r="I14" i="1"/>
  <c r="H16" i="1"/>
  <c r="H17" i="1" s="1"/>
  <c r="G16" i="1"/>
  <c r="G17" i="1" s="1"/>
  <c r="G25" i="1" s="1"/>
  <c r="F16" i="1"/>
  <c r="F17" i="1" s="1"/>
  <c r="F25" i="1" s="1"/>
  <c r="E16" i="1"/>
  <c r="E17" i="1" s="1"/>
  <c r="D16" i="1"/>
  <c r="D17" i="1" s="1"/>
  <c r="F25" i="2" l="1"/>
  <c r="J16" i="2"/>
  <c r="J17" i="2" s="1"/>
  <c r="J25" i="2" s="1"/>
  <c r="G25" i="2"/>
  <c r="D25" i="2"/>
  <c r="D26" i="2" s="1"/>
  <c r="E26" i="2" s="1"/>
  <c r="F26" i="2" s="1"/>
  <c r="I25" i="2"/>
  <c r="D25" i="1"/>
  <c r="D26" i="1" s="1"/>
  <c r="I16" i="1"/>
  <c r="I17" i="1" s="1"/>
  <c r="I25" i="1" s="1"/>
  <c r="E26" i="1"/>
  <c r="F26" i="1" s="1"/>
  <c r="G26" i="1" s="1"/>
  <c r="H25" i="1"/>
  <c r="G26" i="2" l="1"/>
  <c r="H26" i="1"/>
  <c r="I26" i="1" s="1"/>
</calcChain>
</file>

<file path=xl/sharedStrings.xml><?xml version="1.0" encoding="utf-8"?>
<sst xmlns="http://schemas.openxmlformats.org/spreadsheetml/2006/main" count="80" uniqueCount="35">
  <si>
    <t>Αναβαλλόμενοι φόροι από ύπαρξη ενός μόνο παγίου</t>
  </si>
  <si>
    <t xml:space="preserve">ΕΛΠ </t>
  </si>
  <si>
    <t>Χ1</t>
  </si>
  <si>
    <t>Χ2</t>
  </si>
  <si>
    <t>Χ3</t>
  </si>
  <si>
    <t>Χ4</t>
  </si>
  <si>
    <t>Χ5</t>
  </si>
  <si>
    <t>Σύνολο</t>
  </si>
  <si>
    <t xml:space="preserve">ΔΛΠ </t>
  </si>
  <si>
    <t>Μικτά αποτελέσματα (προ αποσβέσεων και φόρων)</t>
  </si>
  <si>
    <t xml:space="preserve">Προ φόρων αποτελέσματα </t>
  </si>
  <si>
    <t>Φόροι (25%)</t>
  </si>
  <si>
    <t xml:space="preserve">Φόροι (25%) </t>
  </si>
  <si>
    <t>ΔΕΔΟΜΕΝΑ</t>
  </si>
  <si>
    <t>Κατά ΔΛΠ η ωφέλιμη ζωή είναι 5 έτη (ήτοι συντελεστής απόσβεσης = 100 / 5=20%)</t>
  </si>
  <si>
    <t>ΖΗΤΟΥΜΕΝΟ</t>
  </si>
  <si>
    <t>Υπολογισμός Αναβαλλόμενου φόρου (υποχρέωσης εν προκειμένω) κατά την πενταετία από Χ1 μέχρι Χ5</t>
  </si>
  <si>
    <t xml:space="preserve">Διεθνή Λογιστικά πρότυπα </t>
  </si>
  <si>
    <t xml:space="preserve">Αναβαλ. Φόροι ( ΑΦ Υποχρέωση) </t>
  </si>
  <si>
    <t>Διαφορά φόρων έτους ((4)-(8))</t>
  </si>
  <si>
    <t>ΧΡΗΣΕΙΣ Χ1,Χ2,Χ3</t>
  </si>
  <si>
    <t>ΑΘΡΟΙΣΜΑ ΠΕΝΤΑΕΤΙΑΣ</t>
  </si>
  <si>
    <r>
      <t xml:space="preserve">ΠΛΗΡΩΝΟΥΜΕ </t>
    </r>
    <r>
      <rPr>
        <sz val="10"/>
        <color rgb="FFFF0000"/>
        <rFont val="Calibri"/>
        <family val="2"/>
        <charset val="161"/>
        <scheme val="minor"/>
      </rPr>
      <t>ΛΙΓΟΤΕΡΟ</t>
    </r>
    <r>
      <rPr>
        <sz val="10"/>
        <color theme="1"/>
        <rFont val="Calibri"/>
        <family val="2"/>
        <charset val="161"/>
        <scheme val="minor"/>
      </rPr>
      <t xml:space="preserve"> ΦΟΡΟ (ΓΡΑΜΜΗ (4)=100) ΑΠΌ ΤΟ ΦΟΡΟ ΠΟΥ ΑΝΑΛΟΓΕΙ ΣΤΑ ΣΩΣΤΑ ΚΑΤΆ ΔΛΠ ΛΟΓΙΣΤΙΚΑ ΚΕΡΔΗ (ΓΡΑΜΜΗ (7)=110) </t>
    </r>
  </si>
  <si>
    <r>
      <t xml:space="preserve">ΠΛΗΡΩΝΟΥΜΕ </t>
    </r>
    <r>
      <rPr>
        <sz val="10"/>
        <color rgb="FFFF0000"/>
        <rFont val="Calibri"/>
        <family val="2"/>
        <charset val="161"/>
        <scheme val="minor"/>
      </rPr>
      <t>ΠΕΡΙΣΣΟΤΕΡΟ</t>
    </r>
    <r>
      <rPr>
        <sz val="10"/>
        <color theme="1"/>
        <rFont val="Calibri"/>
        <family val="2"/>
        <charset val="161"/>
        <scheme val="minor"/>
      </rPr>
      <t xml:space="preserve"> ΦΟΡΟ (ΓΡΑΜΜΗ (4)=125) ΑΠΌ ΤΟ ΦΟΡΟ ΠΟΥ ΑΝΑΛΟΓΕΙ ΣΤΑ ΣΩΣΤΑ ΚΑΤΆ ΔΛΠ ΛΟΓΙΣΤΙΚΑ ΚΕΡΔΗ (ΓΡΑΜΜΗ (7)=110) </t>
    </r>
  </si>
  <si>
    <r>
      <t xml:space="preserve">ΠΛΗΡΩΝΟΥΜΕ </t>
    </r>
    <r>
      <rPr>
        <sz val="10"/>
        <color rgb="FFFF0000"/>
        <rFont val="Calibri"/>
        <family val="2"/>
        <charset val="161"/>
        <scheme val="minor"/>
      </rPr>
      <t>ΤΟ ΙΔΙΟ</t>
    </r>
    <r>
      <rPr>
        <sz val="10"/>
        <color theme="1"/>
        <rFont val="Calibri"/>
        <family val="2"/>
        <charset val="161"/>
        <scheme val="minor"/>
      </rPr>
      <t xml:space="preserve"> ΣΥΝΟΛΙΚΟ ΠΟΣΟ ΦΟΡΟΥ (ΚΑΤΆ ΕΛΠ = ΚΑΤΆ ΔΛΠ=550) </t>
    </r>
  </si>
  <si>
    <t>Α. ΚΑΡΒΟΥΝΑ &amp; ΙΦ, 24-4-21</t>
  </si>
  <si>
    <t>ΟΙ ΥΠΟΛΟΓΙΣΜΟΙ ΤΩΝ ΠΟΣΩΝ ΣΤΟΝ ΠΙΝΑΚΑ ΕΊΝΑΙ ΜΕ ΦΟΡΜΟΥΛΕΣ (ΑΝ ΠΑΤΗΣΤΕ ΠΑΝΩ ΣΤΟ ΚΕΛΙ ΦΑΙΝΕΤΑΙ Η ΠΡΑΞΗ)</t>
  </si>
  <si>
    <t>μείον: Αποσβέσεις (300/3=100)</t>
  </si>
  <si>
    <t>μείον: Αποσβέσεις (300/5=60)</t>
  </si>
  <si>
    <t xml:space="preserve">Πάγιο αξίας κτήσης 300€ (την 1/1/Χ1), με συντελεστή απόσβεσης (ΕΛΠ) 33,3% ετήσια. </t>
  </si>
  <si>
    <r>
      <t xml:space="preserve">Πάγιο αξίας κτήσης 300€ </t>
    </r>
    <r>
      <rPr>
        <b/>
        <sz val="11"/>
        <color rgb="FFFF0000"/>
        <rFont val="Calibri"/>
        <family val="2"/>
        <charset val="161"/>
        <scheme val="minor"/>
      </rPr>
      <t>(την 31/3/Χ1)</t>
    </r>
    <r>
      <rPr>
        <b/>
        <sz val="11"/>
        <color theme="3" tint="-0.249977111117893"/>
        <rFont val="Calibri"/>
        <family val="2"/>
        <charset val="161"/>
        <scheme val="minor"/>
      </rPr>
      <t xml:space="preserve">, με συντελεστή απόσβεσης (ΕΛΠ) 33,3% ετήσια. </t>
    </r>
  </si>
  <si>
    <r>
      <t xml:space="preserve">ΔΕΔΟΜΕΝΑ </t>
    </r>
    <r>
      <rPr>
        <b/>
        <sz val="14"/>
        <color rgb="FFFF0000"/>
        <rFont val="Calibri"/>
        <family val="2"/>
        <charset val="161"/>
        <scheme val="minor"/>
      </rPr>
      <t>(ΠΕΡΙΠΤΩΣΗ ΑΠΟΚΤΗΣΗΣ 31/3/Χ1)</t>
    </r>
  </si>
  <si>
    <t>μείον: Αποσβέσεις (300/3=100)  Για Χ1=100*9/12=75</t>
  </si>
  <si>
    <t>μείον: Αποσβέσεις (300/5=60) Για Χ1=60*9/12=45</t>
  </si>
  <si>
    <t>Χ6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</si>
</sst>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3" tint="-0.249977111117893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4"/>
      <color theme="3" tint="-0.249977111117893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0" fillId="0" borderId="0" xfId="1" applyNumberFormat="1" applyFont="1"/>
    <xf numFmtId="164" fontId="1" fillId="0" borderId="1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6" fillId="0" borderId="0" xfId="0" applyFont="1"/>
    <xf numFmtId="164" fontId="0" fillId="5" borderId="1" xfId="1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5"/>
  <sheetViews>
    <sheetView workbookViewId="0">
      <selection sqref="A1:I1048576"/>
    </sheetView>
  </sheetViews>
  <sheetFormatPr defaultRowHeight="14.4" x14ac:dyDescent="0.3"/>
  <cols>
    <col min="2" max="2" width="5.33203125" style="1" customWidth="1"/>
    <col min="3" max="3" width="48.33203125" customWidth="1"/>
    <col min="4" max="8" width="9.88671875" customWidth="1"/>
    <col min="9" max="9" width="9.88671875" style="8" customWidth="1"/>
  </cols>
  <sheetData>
    <row r="2" spans="2:9" ht="18" x14ac:dyDescent="0.35">
      <c r="C2" s="3" t="s">
        <v>17</v>
      </c>
    </row>
    <row r="3" spans="2:9" ht="18" x14ac:dyDescent="0.35">
      <c r="C3" s="3" t="s">
        <v>0</v>
      </c>
    </row>
    <row r="4" spans="2:9" x14ac:dyDescent="0.3">
      <c r="C4" s="2"/>
    </row>
    <row r="5" spans="2:9" ht="18" x14ac:dyDescent="0.35">
      <c r="C5" s="3" t="s">
        <v>13</v>
      </c>
    </row>
    <row r="6" spans="2:9" x14ac:dyDescent="0.3">
      <c r="C6" s="2" t="s">
        <v>29</v>
      </c>
    </row>
    <row r="7" spans="2:9" x14ac:dyDescent="0.3">
      <c r="C7" s="2" t="s">
        <v>14</v>
      </c>
    </row>
    <row r="8" spans="2:9" ht="18" x14ac:dyDescent="0.35">
      <c r="C8" s="3" t="s">
        <v>15</v>
      </c>
    </row>
    <row r="9" spans="2:9" x14ac:dyDescent="0.3">
      <c r="C9" s="2" t="s">
        <v>16</v>
      </c>
    </row>
    <row r="10" spans="2:9" x14ac:dyDescent="0.3">
      <c r="C10" s="2"/>
    </row>
    <row r="11" spans="2:9" x14ac:dyDescent="0.3">
      <c r="C11" s="2" t="s">
        <v>26</v>
      </c>
    </row>
    <row r="12" spans="2:9" x14ac:dyDescent="0.3">
      <c r="C12" s="2"/>
    </row>
    <row r="13" spans="2:9" ht="18" customHeight="1" x14ac:dyDescent="0.3"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  <c r="H13" s="6" t="s">
        <v>6</v>
      </c>
      <c r="I13" s="9" t="s">
        <v>7</v>
      </c>
    </row>
    <row r="14" spans="2:9" x14ac:dyDescent="0.3">
      <c r="B14" s="4">
        <v>1</v>
      </c>
      <c r="C14" s="5" t="s">
        <v>9</v>
      </c>
      <c r="D14" s="4">
        <v>500</v>
      </c>
      <c r="E14" s="4">
        <v>500</v>
      </c>
      <c r="F14" s="4">
        <v>500</v>
      </c>
      <c r="G14" s="4">
        <v>500</v>
      </c>
      <c r="H14" s="4">
        <v>500</v>
      </c>
      <c r="I14" s="16">
        <f>SUM(D14:H14)</f>
        <v>2500</v>
      </c>
    </row>
    <row r="15" spans="2:9" x14ac:dyDescent="0.3">
      <c r="B15" s="4">
        <v>2</v>
      </c>
      <c r="C15" s="5" t="s">
        <v>27</v>
      </c>
      <c r="D15" s="12">
        <v>-100</v>
      </c>
      <c r="E15" s="12">
        <v>-100</v>
      </c>
      <c r="F15" s="12">
        <v>-100</v>
      </c>
      <c r="G15" s="19">
        <v>0</v>
      </c>
      <c r="H15" s="19">
        <v>0</v>
      </c>
      <c r="I15" s="16">
        <f>SUM(D15:H15)</f>
        <v>-300</v>
      </c>
    </row>
    <row r="16" spans="2:9" x14ac:dyDescent="0.3">
      <c r="B16" s="4">
        <v>3</v>
      </c>
      <c r="C16" s="5" t="s">
        <v>10</v>
      </c>
      <c r="D16" s="4">
        <f>SUM(D14:D15)</f>
        <v>400</v>
      </c>
      <c r="E16" s="4">
        <f t="shared" ref="E16:I16" si="0">SUM(E14:E15)</f>
        <v>400</v>
      </c>
      <c r="F16" s="4">
        <f t="shared" si="0"/>
        <v>400</v>
      </c>
      <c r="G16" s="4">
        <f t="shared" si="0"/>
        <v>500</v>
      </c>
      <c r="H16" s="4">
        <f t="shared" si="0"/>
        <v>500</v>
      </c>
      <c r="I16" s="16">
        <f t="shared" si="0"/>
        <v>2200</v>
      </c>
    </row>
    <row r="17" spans="2:9" x14ac:dyDescent="0.3">
      <c r="B17" s="4">
        <v>4</v>
      </c>
      <c r="C17" s="5" t="s">
        <v>11</v>
      </c>
      <c r="D17" s="4">
        <f>D16*0.25</f>
        <v>100</v>
      </c>
      <c r="E17" s="4">
        <f t="shared" ref="E17:I17" si="1">E16*0.25</f>
        <v>100</v>
      </c>
      <c r="F17" s="4">
        <f t="shared" si="1"/>
        <v>100</v>
      </c>
      <c r="G17" s="4">
        <f t="shared" si="1"/>
        <v>125</v>
      </c>
      <c r="H17" s="4">
        <f t="shared" si="1"/>
        <v>125</v>
      </c>
      <c r="I17" s="17">
        <f t="shared" si="1"/>
        <v>550</v>
      </c>
    </row>
    <row r="19" spans="2:9" ht="21.75" customHeight="1" x14ac:dyDescent="0.3">
      <c r="C19" s="7" t="s">
        <v>8</v>
      </c>
      <c r="D19" s="7" t="s">
        <v>2</v>
      </c>
      <c r="E19" s="7" t="s">
        <v>3</v>
      </c>
      <c r="F19" s="7" t="s">
        <v>4</v>
      </c>
      <c r="G19" s="7" t="s">
        <v>5</v>
      </c>
      <c r="H19" s="7" t="s">
        <v>6</v>
      </c>
      <c r="I19" s="10" t="s">
        <v>7</v>
      </c>
    </row>
    <row r="20" spans="2:9" x14ac:dyDescent="0.3">
      <c r="B20" s="4">
        <v>5</v>
      </c>
      <c r="C20" s="5" t="s">
        <v>9</v>
      </c>
      <c r="D20" s="4">
        <v>500</v>
      </c>
      <c r="E20" s="4">
        <v>500</v>
      </c>
      <c r="F20" s="4">
        <v>500</v>
      </c>
      <c r="G20" s="4">
        <v>500</v>
      </c>
      <c r="H20" s="4">
        <v>500</v>
      </c>
      <c r="I20" s="16">
        <f>SUM(D20:H20)</f>
        <v>2500</v>
      </c>
    </row>
    <row r="21" spans="2:9" x14ac:dyDescent="0.3">
      <c r="B21" s="4">
        <v>6</v>
      </c>
      <c r="C21" s="5" t="s">
        <v>28</v>
      </c>
      <c r="D21" s="12">
        <v>-60</v>
      </c>
      <c r="E21" s="12">
        <v>-60</v>
      </c>
      <c r="F21" s="12">
        <v>-60</v>
      </c>
      <c r="G21" s="12">
        <v>-60</v>
      </c>
      <c r="H21" s="12">
        <v>-60</v>
      </c>
      <c r="I21" s="16">
        <f>SUM(D21:H21)</f>
        <v>-300</v>
      </c>
    </row>
    <row r="22" spans="2:9" x14ac:dyDescent="0.3">
      <c r="B22" s="4">
        <v>7</v>
      </c>
      <c r="C22" s="5" t="s">
        <v>10</v>
      </c>
      <c r="D22" s="4">
        <f t="shared" ref="D22:I22" si="2">SUM(D20:D21)</f>
        <v>440</v>
      </c>
      <c r="E22" s="4">
        <f t="shared" si="2"/>
        <v>440</v>
      </c>
      <c r="F22" s="4">
        <f t="shared" si="2"/>
        <v>440</v>
      </c>
      <c r="G22" s="4">
        <f t="shared" si="2"/>
        <v>440</v>
      </c>
      <c r="H22" s="4">
        <f t="shared" si="2"/>
        <v>440</v>
      </c>
      <c r="I22" s="16">
        <f t="shared" si="2"/>
        <v>2200</v>
      </c>
    </row>
    <row r="23" spans="2:9" x14ac:dyDescent="0.3">
      <c r="B23" s="4">
        <v>8</v>
      </c>
      <c r="C23" s="5" t="s">
        <v>12</v>
      </c>
      <c r="D23" s="4">
        <f t="shared" ref="D23:I23" si="3">D22*0.25</f>
        <v>110</v>
      </c>
      <c r="E23" s="4">
        <f t="shared" si="3"/>
        <v>110</v>
      </c>
      <c r="F23" s="4">
        <f t="shared" si="3"/>
        <v>110</v>
      </c>
      <c r="G23" s="4">
        <f t="shared" si="3"/>
        <v>110</v>
      </c>
      <c r="H23" s="4">
        <f t="shared" si="3"/>
        <v>110</v>
      </c>
      <c r="I23" s="17">
        <f t="shared" si="3"/>
        <v>550</v>
      </c>
    </row>
    <row r="24" spans="2:9" x14ac:dyDescent="0.3">
      <c r="D24" s="1"/>
      <c r="E24" s="1"/>
      <c r="F24" s="1"/>
      <c r="G24" s="1"/>
      <c r="H24" s="1"/>
      <c r="I24" s="11"/>
    </row>
    <row r="25" spans="2:9" x14ac:dyDescent="0.3">
      <c r="B25" s="1">
        <v>9</v>
      </c>
      <c r="C25" t="s">
        <v>19</v>
      </c>
      <c r="D25" s="13">
        <f>D17-D23</f>
        <v>-10</v>
      </c>
      <c r="E25" s="13">
        <f t="shared" ref="E25:I25" si="4">E17-E23</f>
        <v>-10</v>
      </c>
      <c r="F25" s="13">
        <f t="shared" si="4"/>
        <v>-10</v>
      </c>
      <c r="G25" s="14">
        <f t="shared" si="4"/>
        <v>15</v>
      </c>
      <c r="H25" s="14">
        <f t="shared" si="4"/>
        <v>15</v>
      </c>
      <c r="I25" s="1">
        <f t="shared" si="4"/>
        <v>0</v>
      </c>
    </row>
    <row r="26" spans="2:9" x14ac:dyDescent="0.3">
      <c r="B26" s="4">
        <v>10</v>
      </c>
      <c r="C26" s="5" t="s">
        <v>18</v>
      </c>
      <c r="D26" s="4">
        <f>D25</f>
        <v>-10</v>
      </c>
      <c r="E26" s="4">
        <f>D26+E25</f>
        <v>-20</v>
      </c>
      <c r="F26" s="4">
        <f t="shared" ref="F26:I26" si="5">E26+F25</f>
        <v>-30</v>
      </c>
      <c r="G26" s="4">
        <f t="shared" si="5"/>
        <v>-15</v>
      </c>
      <c r="H26" s="4">
        <f t="shared" si="5"/>
        <v>0</v>
      </c>
      <c r="I26" s="4">
        <f t="shared" si="5"/>
        <v>0</v>
      </c>
    </row>
    <row r="28" spans="2:9" x14ac:dyDescent="0.3">
      <c r="C28" s="13" t="s">
        <v>20</v>
      </c>
    </row>
    <row r="29" spans="2:9" x14ac:dyDescent="0.3">
      <c r="C29" s="15" t="s">
        <v>22</v>
      </c>
    </row>
    <row r="30" spans="2:9" x14ac:dyDescent="0.3">
      <c r="C30" s="14" t="s">
        <v>20</v>
      </c>
    </row>
    <row r="31" spans="2:9" x14ac:dyDescent="0.3">
      <c r="C31" s="15" t="s">
        <v>23</v>
      </c>
    </row>
    <row r="32" spans="2:9" x14ac:dyDescent="0.3">
      <c r="C32" s="18" t="s">
        <v>21</v>
      </c>
    </row>
    <row r="33" spans="3:3" x14ac:dyDescent="0.3">
      <c r="C33" s="15" t="s">
        <v>24</v>
      </c>
    </row>
    <row r="35" spans="3:3" x14ac:dyDescent="0.3">
      <c r="C35" t="s"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35"/>
  <sheetViews>
    <sheetView tabSelected="1" topLeftCell="A4" workbookViewId="0">
      <selection activeCell="L24" sqref="L24"/>
    </sheetView>
  </sheetViews>
  <sheetFormatPr defaultRowHeight="14.4" x14ac:dyDescent="0.3"/>
  <cols>
    <col min="2" max="2" width="5.33203125" style="1" customWidth="1"/>
    <col min="3" max="3" width="48.33203125" customWidth="1"/>
    <col min="4" max="9" width="9.88671875" customWidth="1"/>
    <col min="10" max="10" width="9.88671875" style="8" customWidth="1"/>
  </cols>
  <sheetData>
    <row r="2" spans="2:10" ht="18" x14ac:dyDescent="0.35">
      <c r="C2" s="3" t="s">
        <v>17</v>
      </c>
    </row>
    <row r="3" spans="2:10" ht="18" x14ac:dyDescent="0.35">
      <c r="C3" s="3" t="s">
        <v>0</v>
      </c>
    </row>
    <row r="4" spans="2:10" x14ac:dyDescent="0.3">
      <c r="C4" s="2"/>
    </row>
    <row r="5" spans="2:10" ht="18" x14ac:dyDescent="0.35">
      <c r="C5" s="3" t="s">
        <v>31</v>
      </c>
    </row>
    <row r="6" spans="2:10" x14ac:dyDescent="0.3">
      <c r="C6" s="2" t="s">
        <v>30</v>
      </c>
    </row>
    <row r="7" spans="2:10" x14ac:dyDescent="0.3">
      <c r="C7" s="2" t="s">
        <v>14</v>
      </c>
    </row>
    <row r="8" spans="2:10" ht="18" x14ac:dyDescent="0.35">
      <c r="C8" s="3" t="s">
        <v>15</v>
      </c>
    </row>
    <row r="9" spans="2:10" x14ac:dyDescent="0.3">
      <c r="C9" s="2" t="s">
        <v>16</v>
      </c>
    </row>
    <row r="10" spans="2:10" x14ac:dyDescent="0.3">
      <c r="C10" s="2"/>
    </row>
    <row r="11" spans="2:10" x14ac:dyDescent="0.3">
      <c r="C11" s="2" t="s">
        <v>26</v>
      </c>
    </row>
    <row r="12" spans="2:10" x14ac:dyDescent="0.3">
      <c r="C12" s="2"/>
    </row>
    <row r="13" spans="2:10" x14ac:dyDescent="0.3"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  <c r="H13" s="6" t="s">
        <v>6</v>
      </c>
      <c r="I13" s="6" t="s">
        <v>34</v>
      </c>
      <c r="J13" s="9" t="s">
        <v>7</v>
      </c>
    </row>
    <row r="14" spans="2:10" x14ac:dyDescent="0.3">
      <c r="B14" s="4">
        <v>1</v>
      </c>
      <c r="C14" s="5" t="s">
        <v>9</v>
      </c>
      <c r="D14" s="4">
        <v>500</v>
      </c>
      <c r="E14" s="4">
        <v>500</v>
      </c>
      <c r="F14" s="4">
        <v>500</v>
      </c>
      <c r="G14" s="4">
        <v>500</v>
      </c>
      <c r="H14" s="4">
        <v>500</v>
      </c>
      <c r="I14" s="4">
        <v>500</v>
      </c>
      <c r="J14" s="16">
        <f>SUM(D14:I14)</f>
        <v>3000</v>
      </c>
    </row>
    <row r="15" spans="2:10" ht="18" x14ac:dyDescent="0.35">
      <c r="B15" s="4">
        <v>2</v>
      </c>
      <c r="C15" s="5" t="s">
        <v>32</v>
      </c>
      <c r="D15" s="21">
        <v>-75</v>
      </c>
      <c r="E15" s="12">
        <v>-100</v>
      </c>
      <c r="F15" s="12">
        <v>-100</v>
      </c>
      <c r="G15" s="20">
        <v>-25</v>
      </c>
      <c r="H15" s="19">
        <v>0</v>
      </c>
      <c r="I15" s="19">
        <v>0</v>
      </c>
      <c r="J15" s="16">
        <f>SUM(D15:I15)</f>
        <v>-300</v>
      </c>
    </row>
    <row r="16" spans="2:10" x14ac:dyDescent="0.3">
      <c r="B16" s="4">
        <v>3</v>
      </c>
      <c r="C16" s="5" t="s">
        <v>10</v>
      </c>
      <c r="D16" s="4">
        <f>SUM(D14:D15)</f>
        <v>425</v>
      </c>
      <c r="E16" s="4">
        <f t="shared" ref="E16:J16" si="0">SUM(E14:E15)</f>
        <v>400</v>
      </c>
      <c r="F16" s="4">
        <f t="shared" si="0"/>
        <v>400</v>
      </c>
      <c r="G16" s="4">
        <f t="shared" si="0"/>
        <v>475</v>
      </c>
      <c r="H16" s="4">
        <f t="shared" ref="H16" si="1">SUM(H14:H15)</f>
        <v>500</v>
      </c>
      <c r="I16" s="4">
        <f t="shared" si="0"/>
        <v>500</v>
      </c>
      <c r="J16" s="16">
        <f t="shared" si="0"/>
        <v>2700</v>
      </c>
    </row>
    <row r="17" spans="2:10" x14ac:dyDescent="0.3">
      <c r="B17" s="4">
        <v>4</v>
      </c>
      <c r="C17" s="5" t="s">
        <v>11</v>
      </c>
      <c r="D17" s="4">
        <f>D16*0.25</f>
        <v>106.25</v>
      </c>
      <c r="E17" s="4">
        <f t="shared" ref="E17:J17" si="2">E16*0.25</f>
        <v>100</v>
      </c>
      <c r="F17" s="4">
        <f t="shared" si="2"/>
        <v>100</v>
      </c>
      <c r="G17" s="4">
        <f t="shared" si="2"/>
        <v>118.75</v>
      </c>
      <c r="H17" s="4">
        <f t="shared" ref="H17" si="3">H16*0.25</f>
        <v>125</v>
      </c>
      <c r="I17" s="4">
        <f t="shared" si="2"/>
        <v>125</v>
      </c>
      <c r="J17" s="17">
        <f t="shared" si="2"/>
        <v>675</v>
      </c>
    </row>
    <row r="19" spans="2:10" x14ac:dyDescent="0.3">
      <c r="C19" s="7" t="s">
        <v>8</v>
      </c>
      <c r="D19" s="7" t="s">
        <v>2</v>
      </c>
      <c r="E19" s="7" t="s">
        <v>3</v>
      </c>
      <c r="F19" s="7" t="s">
        <v>4</v>
      </c>
      <c r="G19" s="7" t="s">
        <v>5</v>
      </c>
      <c r="H19" s="7" t="s">
        <v>6</v>
      </c>
      <c r="I19" s="7" t="s">
        <v>6</v>
      </c>
      <c r="J19" s="10" t="s">
        <v>7</v>
      </c>
    </row>
    <row r="20" spans="2:10" x14ac:dyDescent="0.3">
      <c r="B20" s="4">
        <v>5</v>
      </c>
      <c r="C20" s="5" t="s">
        <v>9</v>
      </c>
      <c r="D20" s="4">
        <v>500</v>
      </c>
      <c r="E20" s="4">
        <v>500</v>
      </c>
      <c r="F20" s="4">
        <v>500</v>
      </c>
      <c r="G20" s="4">
        <v>500</v>
      </c>
      <c r="H20" s="4">
        <v>500</v>
      </c>
      <c r="I20" s="4">
        <v>500</v>
      </c>
      <c r="J20" s="16">
        <f>SUM(D20:I20)</f>
        <v>3000</v>
      </c>
    </row>
    <row r="21" spans="2:10" ht="18" x14ac:dyDescent="0.35">
      <c r="B21" s="4">
        <v>6</v>
      </c>
      <c r="C21" s="5" t="s">
        <v>33</v>
      </c>
      <c r="D21" s="21">
        <v>-45</v>
      </c>
      <c r="E21" s="12">
        <v>-60</v>
      </c>
      <c r="F21" s="12">
        <v>-60</v>
      </c>
      <c r="G21" s="12">
        <v>-60</v>
      </c>
      <c r="H21" s="12">
        <v>-60</v>
      </c>
      <c r="I21" s="22">
        <v>-15</v>
      </c>
      <c r="J21" s="16">
        <f>SUM(D21:I21)</f>
        <v>-300</v>
      </c>
    </row>
    <row r="22" spans="2:10" x14ac:dyDescent="0.3">
      <c r="B22" s="4">
        <v>7</v>
      </c>
      <c r="C22" s="5" t="s">
        <v>10</v>
      </c>
      <c r="D22" s="4">
        <f t="shared" ref="D22:J22" si="4">SUM(D20:D21)</f>
        <v>455</v>
      </c>
      <c r="E22" s="4">
        <f t="shared" si="4"/>
        <v>440</v>
      </c>
      <c r="F22" s="4">
        <f t="shared" si="4"/>
        <v>440</v>
      </c>
      <c r="G22" s="4">
        <f t="shared" si="4"/>
        <v>440</v>
      </c>
      <c r="H22" s="4">
        <f t="shared" ref="H22" si="5">SUM(H20:H21)</f>
        <v>440</v>
      </c>
      <c r="I22" s="4">
        <f t="shared" si="4"/>
        <v>485</v>
      </c>
      <c r="J22" s="16">
        <f t="shared" si="4"/>
        <v>2700</v>
      </c>
    </row>
    <row r="23" spans="2:10" x14ac:dyDescent="0.3">
      <c r="B23" s="4">
        <v>8</v>
      </c>
      <c r="C23" s="5" t="s">
        <v>12</v>
      </c>
      <c r="D23" s="4">
        <f t="shared" ref="D23:J23" si="6">D22*0.25</f>
        <v>113.75</v>
      </c>
      <c r="E23" s="4">
        <f t="shared" si="6"/>
        <v>110</v>
      </c>
      <c r="F23" s="4">
        <f t="shared" si="6"/>
        <v>110</v>
      </c>
      <c r="G23" s="4">
        <f t="shared" si="6"/>
        <v>110</v>
      </c>
      <c r="H23" s="4">
        <f t="shared" ref="H23" si="7">H22*0.25</f>
        <v>110</v>
      </c>
      <c r="I23" s="4">
        <f t="shared" si="6"/>
        <v>121.25</v>
      </c>
      <c r="J23" s="17">
        <f t="shared" si="6"/>
        <v>675</v>
      </c>
    </row>
    <row r="24" spans="2:10" x14ac:dyDescent="0.3">
      <c r="D24" s="1"/>
      <c r="E24" s="1"/>
      <c r="F24" s="1"/>
      <c r="G24" s="1"/>
      <c r="H24" s="1"/>
      <c r="I24" s="1"/>
      <c r="J24" s="11"/>
    </row>
    <row r="25" spans="2:10" x14ac:dyDescent="0.3">
      <c r="B25" s="1">
        <v>9</v>
      </c>
      <c r="C25" t="s">
        <v>19</v>
      </c>
      <c r="D25" s="13">
        <f>D17-D23</f>
        <v>-7.5</v>
      </c>
      <c r="E25" s="13">
        <f t="shared" ref="E25:J25" si="8">E17-E23</f>
        <v>-10</v>
      </c>
      <c r="F25" s="13">
        <f t="shared" si="8"/>
        <v>-10</v>
      </c>
      <c r="G25" s="14">
        <f t="shared" si="8"/>
        <v>8.75</v>
      </c>
      <c r="H25" s="14">
        <f t="shared" ref="H25" si="9">H17-H23</f>
        <v>15</v>
      </c>
      <c r="I25" s="14">
        <f t="shared" si="8"/>
        <v>3.75</v>
      </c>
      <c r="J25" s="1">
        <f t="shared" si="8"/>
        <v>0</v>
      </c>
    </row>
    <row r="26" spans="2:10" x14ac:dyDescent="0.3">
      <c r="B26" s="4">
        <v>10</v>
      </c>
      <c r="C26" s="5" t="s">
        <v>18</v>
      </c>
      <c r="D26" s="4">
        <f>D25</f>
        <v>-7.5</v>
      </c>
      <c r="E26" s="4">
        <f>D26+E25</f>
        <v>-17.5</v>
      </c>
      <c r="F26" s="4">
        <f t="shared" ref="F26:J26" si="10">E26+F25</f>
        <v>-27.5</v>
      </c>
      <c r="G26" s="4">
        <f t="shared" si="10"/>
        <v>-18.75</v>
      </c>
      <c r="H26" s="4">
        <f t="shared" ref="H26" si="11">G26+H25</f>
        <v>-3.75</v>
      </c>
      <c r="I26" s="4">
        <f t="shared" ref="I26" si="12">H26+I25</f>
        <v>0</v>
      </c>
      <c r="J26" s="4">
        <f t="shared" ref="J26" si="13">I26+J25</f>
        <v>0</v>
      </c>
    </row>
    <row r="28" spans="2:10" x14ac:dyDescent="0.3">
      <c r="C28" s="13" t="s">
        <v>20</v>
      </c>
    </row>
    <row r="29" spans="2:10" x14ac:dyDescent="0.3">
      <c r="C29" s="15" t="s">
        <v>22</v>
      </c>
    </row>
    <row r="30" spans="2:10" x14ac:dyDescent="0.3">
      <c r="C30" s="14" t="s">
        <v>20</v>
      </c>
    </row>
    <row r="31" spans="2:10" x14ac:dyDescent="0.3">
      <c r="C31" s="15" t="s">
        <v>23</v>
      </c>
    </row>
    <row r="32" spans="2:10" x14ac:dyDescent="0.3">
      <c r="C32" s="18" t="s">
        <v>21</v>
      </c>
    </row>
    <row r="33" spans="3:3" x14ac:dyDescent="0.3">
      <c r="C33" s="15" t="s">
        <v>24</v>
      </c>
    </row>
    <row r="35" spans="3:3" x14ac:dyDescent="0.3">
      <c r="C35" t="s">
        <v>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2021-05-27T09:53:31Z</dcterms:modified>
</cp:coreProperties>
</file>